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gs0029\宇多津町共有\02.組織共有\03.まちづくり課\～R4\15.商工業振興・労働\セ－フティネット\04　広報（ホームページ）\R061201_認定基準を定める告示施行\"/>
    </mc:Choice>
  </mc:AlternateContent>
  <bookViews>
    <workbookView xWindow="-105" yWindow="-105" windowWidth="23250" windowHeight="12450"/>
  </bookViews>
  <sheets>
    <sheet name="影響状況表（5ロ①）" sheetId="1" r:id="rId1"/>
  </sheets>
  <definedNames>
    <definedName name="_xlnm.Print_Area" localSheetId="0">'影響状況表（5ロ①）'!$A$1:$W$45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4" i="1" l="1"/>
  <c r="Q29" i="1" l="1"/>
  <c r="B35" i="1" l="1"/>
  <c r="B36" i="1" s="1"/>
  <c r="G33" i="1"/>
  <c r="D33" i="1"/>
  <c r="N33" i="1" l="1"/>
  <c r="J33" i="1"/>
  <c r="O37" i="1" l="1"/>
  <c r="K37" i="1"/>
  <c r="H37" i="1" l="1"/>
  <c r="E37" i="1"/>
  <c r="V26" i="1"/>
  <c r="U34" i="1" l="1"/>
  <c r="V20" i="1"/>
  <c r="Y10" i="1"/>
  <c r="Y11" i="1"/>
  <c r="Y12" i="1"/>
  <c r="Y13" i="1"/>
  <c r="Y14" i="1"/>
  <c r="Y9" i="1"/>
  <c r="V13" i="1"/>
  <c r="V14" i="1"/>
  <c r="L15" i="1"/>
  <c r="V9" i="1" s="1"/>
  <c r="V12" i="1" l="1"/>
  <c r="V11" i="1"/>
  <c r="V10" i="1"/>
  <c r="V15" i="1" l="1"/>
</calcChain>
</file>

<file path=xl/sharedStrings.xml><?xml version="1.0" encoding="utf-8"?>
<sst xmlns="http://schemas.openxmlformats.org/spreadsheetml/2006/main" count="78" uniqueCount="68">
  <si>
    <t>企　　業　　全　　体</t>
    <rPh sb="0" eb="1">
      <t>クワダ</t>
    </rPh>
    <rPh sb="3" eb="4">
      <t>ギョウ</t>
    </rPh>
    <rPh sb="6" eb="7">
      <t>ゼン</t>
    </rPh>
    <rPh sb="9" eb="10">
      <t>カラダ</t>
    </rPh>
    <phoneticPr fontId="1"/>
  </si>
  <si>
    <t>原油等の名称</t>
    <rPh sb="0" eb="3">
      <t>ゲンユトウ</t>
    </rPh>
    <rPh sb="4" eb="6">
      <t>メイショウ</t>
    </rPh>
    <phoneticPr fontId="1"/>
  </si>
  <si>
    <t>期間</t>
    <rPh sb="0" eb="2">
      <t>キカン</t>
    </rPh>
    <phoneticPr fontId="1"/>
  </si>
  <si>
    <t>企業全体</t>
    <rPh sb="0" eb="2">
      <t>キギョウ</t>
    </rPh>
    <rPh sb="2" eb="4">
      <t>ゼンタイ</t>
    </rPh>
    <phoneticPr fontId="1"/>
  </si>
  <si>
    <t>前年同期</t>
    <rPh sb="0" eb="2">
      <t>ゼンネン</t>
    </rPh>
    <rPh sb="2" eb="4">
      <t>ドウキ</t>
    </rPh>
    <phoneticPr fontId="1"/>
  </si>
  <si>
    <t>最新の売上原価</t>
    <rPh sb="0" eb="2">
      <t>サイシン</t>
    </rPh>
    <rPh sb="3" eb="5">
      <t>ウリア</t>
    </rPh>
    <rPh sb="5" eb="7">
      <t>ゲンカ</t>
    </rPh>
    <phoneticPr fontId="1"/>
  </si>
  <si>
    <t>左に対応する
原油等仕入価格</t>
    <rPh sb="0" eb="1">
      <t>ヒダリ</t>
    </rPh>
    <rPh sb="2" eb="4">
      <t>タイオウ</t>
    </rPh>
    <rPh sb="7" eb="9">
      <t>ゲンユ</t>
    </rPh>
    <rPh sb="9" eb="10">
      <t>トウ</t>
    </rPh>
    <rPh sb="10" eb="12">
      <t>シイレ</t>
    </rPh>
    <rPh sb="12" eb="14">
      <t>カカク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</si>
  <si>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</si>
  <si>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</si>
  <si>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合計</t>
    <rPh sb="0" eb="2">
      <t>ゴウケイ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</si>
  <si>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</si>
  <si>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最近１か月</t>
    <rPh sb="0" eb="2">
      <t>サイキン</t>
    </rPh>
    <rPh sb="4" eb="5">
      <t>ゲツ</t>
    </rPh>
    <phoneticPr fontId="1"/>
  </si>
  <si>
    <t>業　　　種　　　別</t>
    <rPh sb="0" eb="1">
      <t>ギョウ</t>
    </rPh>
    <rPh sb="4" eb="5">
      <t>タネ</t>
    </rPh>
    <rPh sb="8" eb="9">
      <t>ベツ</t>
    </rPh>
    <phoneticPr fontId="1"/>
  </si>
  <si>
    <t>業種名（日本標準産業分類から）</t>
    <rPh sb="0" eb="2">
      <t>ギョウシュ</t>
    </rPh>
    <rPh sb="2" eb="3">
      <t>メイ</t>
    </rPh>
    <rPh sb="4" eb="6">
      <t>ニホン</t>
    </rPh>
    <rPh sb="6" eb="8">
      <t>ヒョウジュン</t>
    </rPh>
    <rPh sb="8" eb="10">
      <t>サンギョウ</t>
    </rPh>
    <rPh sb="10" eb="12">
      <t>ブンルイ</t>
    </rPh>
    <phoneticPr fontId="1"/>
  </si>
  <si>
    <t>細分類番号</t>
    <rPh sb="0" eb="1">
      <t>サイ</t>
    </rPh>
    <rPh sb="1" eb="3">
      <t>ブンルイ</t>
    </rPh>
    <rPh sb="3" eb="4">
      <t>バン</t>
    </rPh>
    <rPh sb="4" eb="5">
      <t>ゴウ</t>
    </rPh>
    <phoneticPr fontId="1"/>
  </si>
  <si>
    <t>細分類業種名</t>
    <rPh sb="0" eb="1">
      <t>サイ</t>
    </rPh>
    <rPh sb="1" eb="3">
      <t>ブンルイ</t>
    </rPh>
    <rPh sb="3" eb="4">
      <t>ギョウ</t>
    </rPh>
    <rPh sb="4" eb="5">
      <t>タネ</t>
    </rPh>
    <rPh sb="5" eb="6">
      <t>メイ</t>
    </rPh>
    <phoneticPr fontId="1"/>
  </si>
  <si>
    <r>
      <t>構成比</t>
    </r>
    <r>
      <rPr>
        <sz val="10"/>
        <rFont val="ＭＳ ゴシック"/>
        <family val="3"/>
        <charset val="128"/>
      </rPr>
      <t xml:space="preserve">
　　　（％）</t>
    </r>
    <rPh sb="0" eb="3">
      <t>コウセイヒ</t>
    </rPh>
    <phoneticPr fontId="1"/>
  </si>
  <si>
    <t>※　最近３か月間とは、原則として、前月又は前々月から遡る連続した３か月のことをいう。</t>
    <rPh sb="2" eb="4">
      <t>サイキン</t>
    </rPh>
    <rPh sb="6" eb="8">
      <t>ゲツカン</t>
    </rPh>
    <rPh sb="11" eb="13">
      <t>ゲンソク</t>
    </rPh>
    <rPh sb="17" eb="19">
      <t>ゼンゲツ</t>
    </rPh>
    <rPh sb="19" eb="20">
      <t>マタ</t>
    </rPh>
    <rPh sb="21" eb="23">
      <t>ゼンゼン</t>
    </rPh>
    <rPh sb="23" eb="24">
      <t>ゲツ</t>
    </rPh>
    <rPh sb="26" eb="27">
      <t>サカノボ</t>
    </rPh>
    <rPh sb="28" eb="30">
      <t>レンゾク</t>
    </rPh>
    <rPh sb="34" eb="35">
      <t>ゲツ</t>
    </rPh>
    <phoneticPr fontId="1"/>
  </si>
  <si>
    <t>Ｃ</t>
    <phoneticPr fontId="1"/>
  </si>
  <si>
    <t>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</si>
  <si>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</si>
  <si>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</si>
  <si>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月</t>
    <rPh sb="0" eb="1">
      <t>ガツ</t>
    </rPh>
    <phoneticPr fontId="1"/>
  </si>
  <si>
    <t>Ｓ</t>
    <phoneticPr fontId="1"/>
  </si>
  <si>
    <t>当年</t>
    <rPh sb="0" eb="2">
      <t>トウネン</t>
    </rPh>
    <phoneticPr fontId="1"/>
  </si>
  <si>
    <t>前年</t>
    <rPh sb="0" eb="2">
      <t>ゼンネン</t>
    </rPh>
    <phoneticPr fontId="1"/>
  </si>
  <si>
    <t>Ａ</t>
    <phoneticPr fontId="1"/>
  </si>
  <si>
    <t>ａ</t>
    <phoneticPr fontId="1"/>
  </si>
  <si>
    <t>Ｂ</t>
    <phoneticPr fontId="1"/>
  </si>
  <si>
    <t>平均仕入単価</t>
    <rPh sb="0" eb="2">
      <t>ヘイキン</t>
    </rPh>
    <rPh sb="2" eb="4">
      <t>シイ</t>
    </rPh>
    <rPh sb="4" eb="6">
      <t>タンカ</t>
    </rPh>
    <phoneticPr fontId="1"/>
  </si>
  <si>
    <t>円／単位</t>
    <phoneticPr fontId="1"/>
  </si>
  <si>
    <t>単位</t>
    <rPh sb="0" eb="2">
      <t>タンイ</t>
    </rPh>
    <phoneticPr fontId="1"/>
  </si>
  <si>
    <t>記入日</t>
    <rPh sb="0" eb="2">
      <t>キニュウ</t>
    </rPh>
    <rPh sb="2" eb="3">
      <t>ビ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</si>
  <si>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</si>
  <si>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</si>
  <si>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</si>
  <si>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（所在地）</t>
    <rPh sb="1" eb="4">
      <t>ショザイチ</t>
    </rPh>
    <phoneticPr fontId="1"/>
  </si>
  <si>
    <t>（法人名又は屋号）</t>
    <rPh sb="1" eb="3">
      <t>ホウジン</t>
    </rPh>
    <rPh sb="3" eb="4">
      <t>メイ</t>
    </rPh>
    <rPh sb="4" eb="5">
      <t>マタ</t>
    </rPh>
    <rPh sb="6" eb="8">
      <t>ヤゴウ</t>
    </rPh>
    <phoneticPr fontId="1"/>
  </si>
  <si>
    <t>（代表者役職・氏名）</t>
    <rPh sb="1" eb="4">
      <t>ダイヒョウシャ</t>
    </rPh>
    <rPh sb="4" eb="6">
      <t>ヤクショク</t>
    </rPh>
    <rPh sb="7" eb="9">
      <t>シメイ</t>
    </rPh>
    <phoneticPr fontId="1"/>
  </si>
  <si>
    <r>
      <t xml:space="preserve">期間
</t>
    </r>
    <r>
      <rPr>
        <sz val="8"/>
        <rFont val="ＭＳ ゴシック"/>
        <family val="3"/>
        <charset val="128"/>
      </rPr>
      <t>(直近決算期)</t>
    </r>
    <rPh sb="0" eb="2">
      <t>キカン</t>
    </rPh>
    <rPh sb="4" eb="6">
      <t>チョッキン</t>
    </rPh>
    <rPh sb="6" eb="9">
      <t>ケッサンキ</t>
    </rPh>
    <phoneticPr fontId="1"/>
  </si>
  <si>
    <t>原油等の仕入価格</t>
    <rPh sb="0" eb="2">
      <t>ゲンユ</t>
    </rPh>
    <rPh sb="2" eb="3">
      <t>トウ</t>
    </rPh>
    <rPh sb="4" eb="6">
      <t>シイレ</t>
    </rPh>
    <rPh sb="6" eb="8">
      <t>カカク</t>
    </rPh>
    <phoneticPr fontId="1"/>
  </si>
  <si>
    <t>【営んでいる業種が全て指定業種である場合】</t>
    <rPh sb="1" eb="2">
      <t>イトナ</t>
    </rPh>
    <rPh sb="6" eb="8">
      <t>ギョウシュ</t>
    </rPh>
    <rPh sb="9" eb="10">
      <t>スベ</t>
    </rPh>
    <rPh sb="11" eb="13">
      <t>シテイ</t>
    </rPh>
    <rPh sb="13" eb="15">
      <t>ギョウシュ</t>
    </rPh>
    <rPh sb="18" eb="20">
      <t>バアイ</t>
    </rPh>
    <phoneticPr fontId="1"/>
  </si>
  <si>
    <t>Ｅ</t>
    <phoneticPr fontId="1"/>
  </si>
  <si>
    <t>ｅ</t>
    <phoneticPr fontId="1"/>
  </si>
  <si>
    <t>上昇率</t>
    <rPh sb="0" eb="2">
      <t>ジョウショウ</t>
    </rPh>
    <rPh sb="2" eb="3">
      <t>リツ</t>
    </rPh>
    <phoneticPr fontId="1"/>
  </si>
  <si>
    <t>（Ｅ/ｅ×100）-100</t>
    <phoneticPr fontId="1"/>
  </si>
  <si>
    <t>％</t>
    <phoneticPr fontId="1"/>
  </si>
  <si>
    <t>依存率</t>
    <rPh sb="0" eb="2">
      <t>イゾン</t>
    </rPh>
    <rPh sb="2" eb="3">
      <t>リツ</t>
    </rPh>
    <phoneticPr fontId="1"/>
  </si>
  <si>
    <t>S/C ×100</t>
    <phoneticPr fontId="1"/>
  </si>
  <si>
    <t>売上高</t>
    <rPh sb="0" eb="2">
      <t>ウリアゲ</t>
    </rPh>
    <rPh sb="2" eb="3">
      <t>ダカ</t>
    </rPh>
    <phoneticPr fontId="1"/>
  </si>
  <si>
    <t>製品等価格への転嫁の状況</t>
    <phoneticPr fontId="1"/>
  </si>
  <si>
    <t>Ｐ</t>
    <phoneticPr fontId="1"/>
  </si>
  <si>
    <t>（Ａ/Ｂ）－（ａ/ｂ）</t>
    <phoneticPr fontId="1"/>
  </si>
  <si>
    <t>※　指定業種における産業分類番号は、日本標準産業分類（平成２５年１０月改定）の細分類にて判断すること。
※　石油製品とは、揮発油、灯油、軽油その他の炭化水素油（重油）及び石油ガス（液化したものを含む。）を指す。</t>
    <phoneticPr fontId="1"/>
  </si>
  <si>
    <t>円</t>
    <rPh sb="0" eb="1">
      <t>エン</t>
    </rPh>
    <phoneticPr fontId="1"/>
  </si>
  <si>
    <t>千円</t>
    <rPh sb="0" eb="2">
      <t>センエン</t>
    </rPh>
    <phoneticPr fontId="1"/>
  </si>
  <si>
    <t>百万円</t>
    <rPh sb="0" eb="3">
      <t>ヒャクマンエン</t>
    </rPh>
    <phoneticPr fontId="1"/>
  </si>
  <si>
    <t>最近１年間の売上高等</t>
    <rPh sb="0" eb="2">
      <t>サイキン</t>
    </rPh>
    <rPh sb="3" eb="5">
      <t>ネンカン</t>
    </rPh>
    <rPh sb="6" eb="8">
      <t>ウリア</t>
    </rPh>
    <rPh sb="8" eb="9">
      <t>ダカ</t>
    </rPh>
    <rPh sb="9" eb="10">
      <t>トウ</t>
    </rPh>
    <phoneticPr fontId="1"/>
  </si>
  <si>
    <t>軽油</t>
    <rPh sb="0" eb="2">
      <t>ケイユ</t>
    </rPh>
    <phoneticPr fontId="1"/>
  </si>
  <si>
    <t>１　事業開始年月日</t>
    <rPh sb="2" eb="4">
      <t>ジギョウ</t>
    </rPh>
    <rPh sb="4" eb="6">
      <t>カイシ</t>
    </rPh>
    <rPh sb="6" eb="9">
      <t>ネンガッピ</t>
    </rPh>
    <phoneticPr fontId="1"/>
  </si>
  <si>
    <t>２　事業が属する業種毎の最近１年間の売上高</t>
    <rPh sb="2" eb="4">
      <t>ジギョウ</t>
    </rPh>
    <rPh sb="5" eb="6">
      <t>ゾク</t>
    </rPh>
    <rPh sb="8" eb="10">
      <t>ギョウシュ</t>
    </rPh>
    <rPh sb="10" eb="11">
      <t>マイ</t>
    </rPh>
    <rPh sb="12" eb="14">
      <t>サイキン</t>
    </rPh>
    <rPh sb="15" eb="16">
      <t>ネン</t>
    </rPh>
    <rPh sb="16" eb="17">
      <t>カン</t>
    </rPh>
    <rPh sb="18" eb="20">
      <t>ウリア</t>
    </rPh>
    <rPh sb="20" eb="21">
      <t>タカ</t>
    </rPh>
    <phoneticPr fontId="1"/>
  </si>
  <si>
    <t>３　企業全体に係る原油等の仕入単価の上昇</t>
    <rPh sb="2" eb="4">
      <t>キギョウ</t>
    </rPh>
    <rPh sb="4" eb="6">
      <t>ゼンタイ</t>
    </rPh>
    <rPh sb="7" eb="8">
      <t>カカ</t>
    </rPh>
    <rPh sb="9" eb="12">
      <t>ゲンユトウ</t>
    </rPh>
    <rPh sb="13" eb="15">
      <t>シイレ</t>
    </rPh>
    <rPh sb="15" eb="17">
      <t>タンカ</t>
    </rPh>
    <rPh sb="18" eb="20">
      <t>ジョウショウ</t>
    </rPh>
    <phoneticPr fontId="1"/>
  </si>
  <si>
    <t>４　最新の売上原価及び原油等の仕入価格</t>
    <rPh sb="2" eb="4">
      <t>サイシン</t>
    </rPh>
    <rPh sb="5" eb="7">
      <t>ウリア</t>
    </rPh>
    <rPh sb="7" eb="9">
      <t>ゲンカ</t>
    </rPh>
    <rPh sb="9" eb="10">
      <t>オヨ</t>
    </rPh>
    <rPh sb="11" eb="13">
      <t>ゲンユ</t>
    </rPh>
    <rPh sb="13" eb="14">
      <t>トウ</t>
    </rPh>
    <rPh sb="15" eb="17">
      <t>シイレ</t>
    </rPh>
    <rPh sb="17" eb="19">
      <t>カカク</t>
    </rPh>
    <phoneticPr fontId="1"/>
  </si>
  <si>
    <t>５　最近３か月間と前年同期の仕入価格、売上高の状況</t>
    <rPh sb="2" eb="4">
      <t>サイキン</t>
    </rPh>
    <rPh sb="6" eb="8">
      <t>ゲツカン</t>
    </rPh>
    <rPh sb="9" eb="11">
      <t>ゼンネン</t>
    </rPh>
    <rPh sb="11" eb="13">
      <t>ドウキ</t>
    </rPh>
    <rPh sb="14" eb="16">
      <t>シイレ</t>
    </rPh>
    <rPh sb="16" eb="18">
      <t>カカク</t>
    </rPh>
    <rPh sb="19" eb="21">
      <t>ウリアゲ</t>
    </rPh>
    <rPh sb="21" eb="22">
      <t>ダカ</t>
    </rPh>
    <rPh sb="23" eb="25">
      <t>ジョウキョウ</t>
    </rPh>
    <phoneticPr fontId="1"/>
  </si>
  <si>
    <t>/</t>
  </si>
  <si>
    <t>/</t>
    <phoneticPr fontId="1"/>
  </si>
  <si>
    <t>原油等の影響状況表（様式第５－（ロ）－①）</t>
    <rPh sb="0" eb="2">
      <t>ゲンユ</t>
    </rPh>
    <rPh sb="2" eb="3">
      <t>トウ</t>
    </rPh>
    <rPh sb="4" eb="6">
      <t>エイキョウ</t>
    </rPh>
    <rPh sb="6" eb="8">
      <t>ジョウキョウ</t>
    </rPh>
    <rPh sb="8" eb="9">
      <t>ヒョウ</t>
    </rPh>
    <rPh sb="10" eb="12">
      <t>ヨウシキ</t>
    </rPh>
    <rPh sb="12" eb="13">
      <t>ダイ</t>
    </rPh>
    <phoneticPr fontId="1"/>
  </si>
  <si>
    <t>宇多津町長　殿</t>
    <rPh sb="0" eb="4">
      <t>ウタヅチョウ</t>
    </rPh>
    <rPh sb="4" eb="5">
      <t>チョウ</t>
    </rPh>
    <rPh sb="6" eb="7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</si>
</sst>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[$-411]ggge&quot;年&quot;m&quot;月&quot;d&quot;日&quot;;@"/>
    <numFmt numFmtId="178" formatCode="0.0"/>
    <numFmt numFmtId="179" formatCode="0000"/>
    <numFmt numFmtId="180" formatCode="#,##0.0;[Red]\-#,##0.0"/>
    <numFmt numFmtId="181" formatCode="0.000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HGP創英角ｺﾞｼｯｸUB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7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0" fontId="8" fillId="0" borderId="62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38" xfId="0" applyFont="1" applyBorder="1">
      <alignment vertical="center"/>
    </xf>
    <xf numFmtId="38" fontId="2" fillId="0" borderId="0" xfId="1" applyFont="1" applyBorder="1" applyAlignment="1" applyProtection="1">
      <alignment vertical="center"/>
    </xf>
    <xf numFmtId="0" fontId="2" fillId="0" borderId="51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2" fillId="0" borderId="37" xfId="0" applyFont="1" applyBorder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39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38" fontId="2" fillId="0" borderId="0" xfId="1" applyFont="1" applyBorder="1" applyAlignment="1" applyProtection="1">
      <alignment horizontal="center" vertical="center"/>
    </xf>
    <xf numFmtId="38" fontId="2" fillId="0" borderId="20" xfId="1" applyFont="1" applyBorder="1" applyAlignment="1" applyProtection="1">
      <alignment horizontal="left" vertical="center"/>
    </xf>
    <xf numFmtId="38" fontId="2" fillId="0" borderId="21" xfId="1" applyFont="1" applyBorder="1" applyAlignment="1" applyProtection="1">
      <alignment horizontal="left" vertical="center"/>
    </xf>
    <xf numFmtId="38" fontId="2" fillId="0" borderId="0" xfId="1" applyFont="1" applyBorder="1" applyAlignment="1" applyProtection="1">
      <alignment horizontal="center" vertical="top"/>
    </xf>
    <xf numFmtId="0" fontId="2" fillId="0" borderId="0" xfId="0" applyFont="1" applyAlignment="1">
      <alignment horizontal="left" vertical="top"/>
    </xf>
    <xf numFmtId="0" fontId="2" fillId="2" borderId="40" xfId="0" applyFont="1" applyFill="1" applyBorder="1" applyAlignment="1">
      <alignment horizontal="center" vertical="center"/>
    </xf>
    <xf numFmtId="0" fontId="2" fillId="0" borderId="59" xfId="0" applyFont="1" applyBorder="1" applyAlignment="1" applyProtection="1">
      <alignment horizontal="center" vertical="center" shrinkToFit="1"/>
      <protection locked="0"/>
    </xf>
    <xf numFmtId="0" fontId="2" fillId="0" borderId="60" xfId="0" applyFont="1" applyBorder="1" applyAlignment="1" applyProtection="1">
      <alignment horizontal="center" vertical="center" shrinkToFit="1"/>
      <protection locked="0"/>
    </xf>
    <xf numFmtId="38" fontId="2" fillId="0" borderId="16" xfId="1" quotePrefix="1" applyFont="1" applyBorder="1" applyAlignment="1" applyProtection="1">
      <alignment horizontal="center" vertical="center"/>
      <protection locked="0"/>
    </xf>
    <xf numFmtId="38" fontId="2" fillId="0" borderId="24" xfId="1" applyFont="1" applyBorder="1" applyAlignment="1" applyProtection="1">
      <alignment horizontal="center" vertical="center"/>
      <protection locked="0"/>
    </xf>
    <xf numFmtId="177" fontId="2" fillId="0" borderId="46" xfId="0" applyNumberFormat="1" applyFont="1" applyBorder="1" applyAlignment="1" applyProtection="1">
      <alignment horizontal="center" vertical="center"/>
      <protection locked="0"/>
    </xf>
    <xf numFmtId="38" fontId="5" fillId="0" borderId="22" xfId="1" applyFont="1" applyBorder="1" applyAlignment="1" applyProtection="1">
      <alignment horizontal="right" vertical="center" shrinkToFit="1"/>
    </xf>
    <xf numFmtId="38" fontId="5" fillId="0" borderId="23" xfId="1" applyFont="1" applyBorder="1" applyAlignment="1" applyProtection="1">
      <alignment horizontal="right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2" fillId="0" borderId="27" xfId="0" applyFont="1" applyBorder="1" applyAlignment="1">
      <alignment horizontal="center" vertical="center" textRotation="255"/>
    </xf>
    <xf numFmtId="0" fontId="2" fillId="0" borderId="55" xfId="0" applyFont="1" applyBorder="1" applyAlignment="1">
      <alignment horizontal="center" vertical="center" textRotation="255"/>
    </xf>
    <xf numFmtId="0" fontId="2" fillId="0" borderId="64" xfId="0" applyFont="1" applyBorder="1" applyAlignment="1">
      <alignment horizontal="center" vertical="center" textRotation="255"/>
    </xf>
    <xf numFmtId="0" fontId="2" fillId="0" borderId="65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38" fontId="5" fillId="0" borderId="9" xfId="1" applyFont="1" applyBorder="1" applyAlignment="1" applyProtection="1">
      <alignment horizontal="right" vertical="center" shrinkToFit="1"/>
      <protection locked="0"/>
    </xf>
    <xf numFmtId="38" fontId="5" fillId="0" borderId="53" xfId="1" applyFont="1" applyBorder="1" applyAlignment="1" applyProtection="1">
      <alignment horizontal="right" vertical="center" shrinkToFit="1"/>
      <protection locked="0"/>
    </xf>
    <xf numFmtId="38" fontId="5" fillId="0" borderId="52" xfId="1" applyFont="1" applyBorder="1" applyAlignment="1" applyProtection="1">
      <alignment horizontal="right" vertical="center" shrinkToFit="1"/>
      <protection locked="0"/>
    </xf>
    <xf numFmtId="38" fontId="5" fillId="0" borderId="10" xfId="1" applyFont="1" applyBorder="1" applyAlignment="1" applyProtection="1">
      <alignment horizontal="right" vertical="center" shrinkToFit="1"/>
      <protection locked="0"/>
    </xf>
    <xf numFmtId="38" fontId="5" fillId="0" borderId="47" xfId="1" applyFont="1" applyBorder="1" applyAlignment="1" applyProtection="1">
      <alignment horizontal="right" vertical="center" shrinkToFit="1"/>
      <protection locked="0"/>
    </xf>
    <xf numFmtId="38" fontId="5" fillId="0" borderId="31" xfId="1" applyFont="1" applyBorder="1" applyAlignment="1" applyProtection="1">
      <alignment horizontal="right" vertical="center" shrinkToFit="1"/>
      <protection locked="0"/>
    </xf>
    <xf numFmtId="38" fontId="5" fillId="0" borderId="11" xfId="1" applyFont="1" applyBorder="1" applyAlignment="1" applyProtection="1">
      <alignment horizontal="right" vertical="center" shrinkToFit="1"/>
      <protection locked="0"/>
    </xf>
    <xf numFmtId="38" fontId="5" fillId="0" borderId="48" xfId="1" applyFont="1" applyBorder="1" applyAlignment="1" applyProtection="1">
      <alignment horizontal="right" vertical="center" shrinkToFit="1"/>
      <protection locked="0"/>
    </xf>
    <xf numFmtId="38" fontId="5" fillId="0" borderId="32" xfId="1" applyFont="1" applyBorder="1" applyAlignment="1" applyProtection="1">
      <alignment horizontal="right" vertical="center" shrinkToFit="1"/>
      <protection locked="0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38" fontId="5" fillId="0" borderId="3" xfId="1" applyFont="1" applyBorder="1" applyAlignment="1" applyProtection="1">
      <alignment horizontal="right" vertical="center" shrinkToFit="1"/>
      <protection locked="0"/>
    </xf>
    <xf numFmtId="38" fontId="5" fillId="0" borderId="1" xfId="1" applyFont="1" applyBorder="1" applyAlignment="1" applyProtection="1">
      <alignment horizontal="right" vertical="center" shrinkToFit="1"/>
      <protection locked="0"/>
    </xf>
    <xf numFmtId="38" fontId="5" fillId="0" borderId="2" xfId="1" applyFont="1" applyBorder="1" applyAlignment="1" applyProtection="1">
      <alignment horizontal="right" vertical="center" shrinkToFit="1"/>
      <protection locked="0"/>
    </xf>
    <xf numFmtId="38" fontId="5" fillId="0" borderId="56" xfId="1" applyFont="1" applyBorder="1" applyAlignment="1" applyProtection="1">
      <alignment horizontal="right" vertical="center" shrinkToFit="1"/>
      <protection locked="0"/>
    </xf>
    <xf numFmtId="38" fontId="5" fillId="0" borderId="57" xfId="1" applyFont="1" applyBorder="1" applyAlignment="1" applyProtection="1">
      <alignment horizontal="right" vertical="center" shrinkToFit="1"/>
      <protection locked="0"/>
    </xf>
    <xf numFmtId="38" fontId="5" fillId="0" borderId="58" xfId="1" applyFont="1" applyBorder="1" applyAlignment="1" applyProtection="1">
      <alignment horizontal="right" vertical="center" shrinkToFit="1"/>
      <protection locked="0"/>
    </xf>
    <xf numFmtId="38" fontId="5" fillId="0" borderId="54" xfId="1" applyFont="1" applyBorder="1" applyAlignment="1" applyProtection="1">
      <alignment horizontal="right" vertical="center" shrinkToFi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38" fontId="2" fillId="0" borderId="26" xfId="1" applyFont="1" applyBorder="1" applyAlignment="1" applyProtection="1">
      <alignment horizontal="right" vertical="center" indent="1"/>
      <protection locked="0"/>
    </xf>
    <xf numFmtId="38" fontId="2" fillId="0" borderId="37" xfId="1" applyFont="1" applyBorder="1" applyAlignment="1" applyProtection="1">
      <alignment horizontal="right" vertical="center" indent="1"/>
      <protection locked="0"/>
    </xf>
    <xf numFmtId="38" fontId="2" fillId="0" borderId="24" xfId="1" applyFont="1" applyBorder="1" applyAlignment="1" applyProtection="1">
      <alignment horizontal="right" vertical="center" indent="1"/>
      <protection locked="0"/>
    </xf>
    <xf numFmtId="38" fontId="2" fillId="0" borderId="19" xfId="1" applyFont="1" applyBorder="1" applyAlignment="1" applyProtection="1">
      <alignment horizontal="right" vertical="center" inden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38" fontId="2" fillId="0" borderId="30" xfId="1" applyFont="1" applyBorder="1" applyAlignment="1" applyProtection="1">
      <alignment horizontal="right" vertical="center" indent="1"/>
      <protection locked="0"/>
    </xf>
    <xf numFmtId="38" fontId="2" fillId="0" borderId="25" xfId="1" applyFont="1" applyBorder="1" applyAlignment="1" applyProtection="1">
      <alignment horizontal="right" vertical="center" inden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8" fontId="2" fillId="0" borderId="2" xfId="0" applyNumberFormat="1" applyFont="1" applyBorder="1" applyAlignment="1" applyProtection="1">
      <alignment horizontal="center" vertical="center"/>
      <protection locked="0"/>
    </xf>
    <xf numFmtId="178" fontId="2" fillId="0" borderId="57" xfId="0" applyNumberFormat="1" applyFont="1" applyBorder="1" applyAlignment="1" applyProtection="1">
      <alignment horizontal="center" vertical="center"/>
      <protection locked="0"/>
    </xf>
    <xf numFmtId="0" fontId="2" fillId="0" borderId="55" xfId="0" applyFont="1" applyBorder="1" applyAlignment="1">
      <alignment horizontal="center" vertical="center"/>
    </xf>
    <xf numFmtId="180" fontId="2" fillId="0" borderId="27" xfId="1" applyNumberFormat="1" applyFont="1" applyBorder="1" applyAlignment="1" applyProtection="1">
      <alignment horizontal="center" vertical="center"/>
    </xf>
    <xf numFmtId="180" fontId="2" fillId="0" borderId="4" xfId="1" applyNumberFormat="1" applyFont="1" applyBorder="1" applyAlignment="1" applyProtection="1">
      <alignment horizontal="center" vertical="center"/>
    </xf>
    <xf numFmtId="38" fontId="2" fillId="0" borderId="5" xfId="1" applyFont="1" applyBorder="1" applyAlignment="1" applyProtection="1">
      <alignment horizontal="center" vertical="center"/>
    </xf>
    <xf numFmtId="38" fontId="2" fillId="0" borderId="4" xfId="1" applyFont="1" applyBorder="1" applyAlignment="1" applyProtection="1">
      <alignment horizontal="center" vertical="center"/>
    </xf>
    <xf numFmtId="181" fontId="2" fillId="0" borderId="26" xfId="0" applyNumberFormat="1" applyFont="1" applyBorder="1" applyAlignment="1">
      <alignment horizontal="center" vertical="center"/>
    </xf>
    <xf numFmtId="181" fontId="2" fillId="0" borderId="37" xfId="0" applyNumberFormat="1" applyFont="1" applyBorder="1" applyAlignment="1">
      <alignment horizontal="center" vertical="center"/>
    </xf>
    <xf numFmtId="181" fontId="2" fillId="0" borderId="24" xfId="0" applyNumberFormat="1" applyFont="1" applyBorder="1" applyAlignment="1">
      <alignment horizontal="center" vertical="center"/>
    </xf>
    <xf numFmtId="181" fontId="2" fillId="0" borderId="1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6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178" fontId="2" fillId="0" borderId="5" xfId="0" applyNumberFormat="1" applyFont="1" applyBorder="1" applyAlignment="1">
      <alignment horizontal="center" vertical="center"/>
    </xf>
    <xf numFmtId="178" fontId="2" fillId="0" borderId="4" xfId="0" applyNumberFormat="1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177" fontId="2" fillId="0" borderId="40" xfId="0" applyNumberFormat="1" applyFont="1" applyBorder="1" applyAlignment="1" applyProtection="1">
      <alignment horizontal="center" vertical="center" shrinkToFit="1"/>
      <protection locked="0"/>
    </xf>
    <xf numFmtId="0" fontId="2" fillId="0" borderId="40" xfId="0" applyFont="1" applyBorder="1" applyAlignment="1" applyProtection="1">
      <alignment horizontal="left" vertical="center" indent="1" shrinkToFit="1"/>
      <protection locked="0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>
      <alignment horizontal="center" vertical="center" wrapText="1"/>
    </xf>
    <xf numFmtId="38" fontId="2" fillId="0" borderId="15" xfId="1" applyFont="1" applyBorder="1" applyAlignment="1" applyProtection="1">
      <alignment horizontal="right" vertical="center" indent="1"/>
      <protection locked="0"/>
    </xf>
    <xf numFmtId="38" fontId="2" fillId="0" borderId="16" xfId="1" applyFont="1" applyBorder="1" applyAlignment="1" applyProtection="1">
      <alignment horizontal="right" vertical="center" indent="1"/>
      <protection locked="0"/>
    </xf>
    <xf numFmtId="38" fontId="2" fillId="0" borderId="8" xfId="1" applyFont="1" applyBorder="1" applyAlignment="1" applyProtection="1">
      <alignment horizontal="right" vertical="center" indent="1"/>
      <protection locked="0"/>
    </xf>
    <xf numFmtId="38" fontId="2" fillId="0" borderId="17" xfId="1" applyFont="1" applyBorder="1" applyAlignment="1" applyProtection="1">
      <alignment horizontal="right" vertical="center" indent="1"/>
      <protection locked="0"/>
    </xf>
    <xf numFmtId="0" fontId="2" fillId="0" borderId="3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78" fontId="2" fillId="0" borderId="3" xfId="0" applyNumberFormat="1" applyFont="1" applyBorder="1" applyAlignment="1" applyProtection="1">
      <alignment horizontal="center" vertical="center"/>
      <protection locked="0"/>
    </xf>
    <xf numFmtId="178" fontId="2" fillId="0" borderId="58" xfId="0" applyNumberFormat="1" applyFont="1" applyBorder="1" applyAlignment="1" applyProtection="1">
      <alignment horizontal="center" vertical="center"/>
      <protection locked="0"/>
    </xf>
    <xf numFmtId="176" fontId="2" fillId="0" borderId="21" xfId="0" applyNumberFormat="1" applyFont="1" applyBorder="1" applyAlignment="1">
      <alignment horizontal="center" vertical="center"/>
    </xf>
    <xf numFmtId="176" fontId="2" fillId="0" borderId="54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178" fontId="2" fillId="0" borderId="1" xfId="0" applyNumberFormat="1" applyFont="1" applyBorder="1" applyAlignment="1" applyProtection="1">
      <alignment horizontal="center" vertical="center"/>
      <protection locked="0"/>
    </xf>
    <xf numFmtId="178" fontId="2" fillId="0" borderId="56" xfId="0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9" fontId="5" fillId="0" borderId="9" xfId="0" applyNumberFormat="1" applyFont="1" applyBorder="1" applyAlignment="1" applyProtection="1">
      <alignment horizontal="center" vertical="center"/>
      <protection locked="0"/>
    </xf>
    <xf numFmtId="179" fontId="5" fillId="0" borderId="53" xfId="0" applyNumberFormat="1" applyFont="1" applyBorder="1" applyAlignment="1" applyProtection="1">
      <alignment horizontal="center" vertical="center"/>
      <protection locked="0"/>
    </xf>
    <xf numFmtId="179" fontId="5" fillId="0" borderId="5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3" xfId="0" applyFont="1" applyBorder="1" applyAlignment="1" applyProtection="1">
      <alignment horizontal="center" vertical="center" wrapText="1"/>
      <protection locked="0"/>
    </xf>
    <xf numFmtId="0" fontId="5" fillId="0" borderId="52" xfId="0" applyFont="1" applyBorder="1" applyAlignment="1" applyProtection="1">
      <alignment horizontal="center" vertical="center" wrapText="1"/>
      <protection locked="0"/>
    </xf>
    <xf numFmtId="38" fontId="2" fillId="0" borderId="1" xfId="1" applyFont="1" applyBorder="1" applyAlignment="1" applyProtection="1">
      <alignment horizontal="right" vertical="center"/>
      <protection locked="0"/>
    </xf>
    <xf numFmtId="38" fontId="2" fillId="0" borderId="53" xfId="1" applyFont="1" applyBorder="1" applyAlignment="1" applyProtection="1">
      <alignment horizontal="right" vertical="center"/>
      <protection locked="0"/>
    </xf>
    <xf numFmtId="38" fontId="2" fillId="0" borderId="52" xfId="1" applyFont="1" applyBorder="1" applyAlignment="1" applyProtection="1">
      <alignment horizontal="right" vertical="center"/>
      <protection locked="0"/>
    </xf>
    <xf numFmtId="0" fontId="2" fillId="0" borderId="3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79" fontId="5" fillId="0" borderId="10" xfId="0" applyNumberFormat="1" applyFont="1" applyBorder="1" applyAlignment="1" applyProtection="1">
      <alignment horizontal="center" vertical="center"/>
      <protection locked="0"/>
    </xf>
    <xf numFmtId="179" fontId="5" fillId="0" borderId="47" xfId="0" applyNumberFormat="1" applyFont="1" applyBorder="1" applyAlignment="1" applyProtection="1">
      <alignment horizontal="center" vertical="center"/>
      <protection locked="0"/>
    </xf>
    <xf numFmtId="179" fontId="5" fillId="0" borderId="31" xfId="0" applyNumberFormat="1" applyFont="1" applyBorder="1" applyAlignment="1" applyProtection="1">
      <alignment horizontal="center" vertical="center"/>
      <protection locked="0"/>
    </xf>
    <xf numFmtId="179" fontId="5" fillId="0" borderId="11" xfId="0" applyNumberFormat="1" applyFont="1" applyBorder="1" applyProtection="1">
      <alignment vertical="center"/>
      <protection locked="0"/>
    </xf>
    <xf numFmtId="179" fontId="5" fillId="0" borderId="48" xfId="0" applyNumberFormat="1" applyFont="1" applyBorder="1" applyProtection="1">
      <alignment vertical="center"/>
      <protection locked="0"/>
    </xf>
    <xf numFmtId="179" fontId="5" fillId="0" borderId="32" xfId="0" applyNumberFormat="1" applyFont="1" applyBorder="1" applyProtection="1">
      <alignment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38" fontId="2" fillId="0" borderId="21" xfId="1" applyFont="1" applyBorder="1" applyAlignment="1" applyProtection="1">
      <alignment horizontal="right" vertical="center"/>
    </xf>
    <xf numFmtId="38" fontId="2" fillId="0" borderId="22" xfId="1" applyFont="1" applyBorder="1" applyAlignment="1" applyProtection="1">
      <alignment horizontal="right" vertical="center"/>
    </xf>
    <xf numFmtId="38" fontId="2" fillId="0" borderId="23" xfId="1" applyFont="1" applyBorder="1" applyAlignment="1" applyProtection="1">
      <alignment horizontal="right" vertical="center"/>
    </xf>
    <xf numFmtId="38" fontId="2" fillId="0" borderId="2" xfId="1" applyFont="1" applyBorder="1" applyAlignment="1" applyProtection="1">
      <alignment horizontal="right" vertical="center"/>
      <protection locked="0"/>
    </xf>
    <xf numFmtId="38" fontId="2" fillId="0" borderId="47" xfId="1" applyFont="1" applyBorder="1" applyAlignment="1" applyProtection="1">
      <alignment horizontal="right" vertical="center"/>
      <protection locked="0"/>
    </xf>
    <xf numFmtId="38" fontId="2" fillId="0" borderId="31" xfId="1" applyFont="1" applyBorder="1" applyAlignment="1" applyProtection="1">
      <alignment horizontal="right" vertical="center"/>
      <protection locked="0"/>
    </xf>
    <xf numFmtId="38" fontId="2" fillId="0" borderId="3" xfId="1" applyFont="1" applyBorder="1" applyAlignment="1" applyProtection="1">
      <alignment horizontal="right" vertical="center"/>
      <protection locked="0"/>
    </xf>
    <xf numFmtId="38" fontId="2" fillId="0" borderId="48" xfId="1" applyFont="1" applyBorder="1" applyAlignment="1" applyProtection="1">
      <alignment horizontal="right" vertical="center"/>
      <protection locked="0"/>
    </xf>
    <xf numFmtId="38" fontId="2" fillId="0" borderId="32" xfId="1" applyFont="1" applyBorder="1" applyAlignment="1" applyProtection="1">
      <alignment horizontal="right" vertical="center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47" xfId="0" applyFont="1" applyBorder="1" applyAlignment="1" applyProtection="1">
      <alignment vertical="center" wrapText="1"/>
      <protection locked="0"/>
    </xf>
    <xf numFmtId="0" fontId="5" fillId="0" borderId="31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48" xfId="0" applyFont="1" applyBorder="1" applyAlignment="1" applyProtection="1">
      <alignment vertical="center" wrapText="1"/>
      <protection locked="0"/>
    </xf>
    <xf numFmtId="0" fontId="5" fillId="0" borderId="32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247236</xdr:colOff>
      <xdr:row>18</xdr:row>
      <xdr:rowOff>190501</xdr:rowOff>
    </xdr:from>
    <xdr:to>
      <xdr:col>25</xdr:col>
      <xdr:colOff>323850</xdr:colOff>
      <xdr:row>20</xdr:row>
      <xdr:rowOff>161926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248236" y="4914901"/>
          <a:ext cx="1791114" cy="438150"/>
        </a:xfrm>
        <a:prstGeom prst="wedgeRoundRectCallout">
          <a:avLst>
            <a:gd name="adj1" fmla="val -64754"/>
            <a:gd name="adj2" fmla="val 12076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％以上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であること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23</xdr:col>
      <xdr:colOff>457199</xdr:colOff>
      <xdr:row>6</xdr:row>
      <xdr:rowOff>66675</xdr:rowOff>
    </xdr:from>
    <xdr:to>
      <xdr:col>28</xdr:col>
      <xdr:colOff>695324</xdr:colOff>
      <xdr:row>9</xdr:row>
      <xdr:rowOff>171450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458199" y="1781175"/>
          <a:ext cx="4524375" cy="762000"/>
        </a:xfrm>
        <a:prstGeom prst="wedgeRoundRectCallout">
          <a:avLst>
            <a:gd name="adj1" fmla="val -59199"/>
            <a:gd name="adj2" fmla="val 8519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・最近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年間の売上高等は、直近の決算等の数値を記載。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・最上段には、最近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年間で最も売上高等が大きい事業が属する業種を記入。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23</xdr:col>
      <xdr:colOff>676274</xdr:colOff>
      <xdr:row>13</xdr:row>
      <xdr:rowOff>228601</xdr:rowOff>
    </xdr:from>
    <xdr:to>
      <xdr:col>31</xdr:col>
      <xdr:colOff>47625</xdr:colOff>
      <xdr:row>18</xdr:row>
      <xdr:rowOff>104776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677274" y="3819526"/>
          <a:ext cx="5200651" cy="1238250"/>
        </a:xfrm>
        <a:prstGeom prst="wedgeRoundRectCallout">
          <a:avLst>
            <a:gd name="adj1" fmla="val -62286"/>
            <a:gd name="adj2" fmla="val -33461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・合計の記載漏れに注意。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・構成比の合計が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100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％であるか確認。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各業種ごとの構成比は自動計算ですが、端数の都合により合計が</a:t>
          </a:r>
          <a:r>
            <a:rPr kumimoji="1" lang="en-US" altLang="ja-JP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100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％でない場合があります。その場合は、自動計算を無視して各構成比を修正してください。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23</xdr:col>
      <xdr:colOff>256761</xdr:colOff>
      <xdr:row>24</xdr:row>
      <xdr:rowOff>266700</xdr:rowOff>
    </xdr:from>
    <xdr:to>
      <xdr:col>24</xdr:col>
      <xdr:colOff>790575</xdr:colOff>
      <xdr:row>26</xdr:row>
      <xdr:rowOff>219074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257761" y="6134100"/>
          <a:ext cx="1391064" cy="514349"/>
        </a:xfrm>
        <a:prstGeom prst="wedgeRoundRectCallout">
          <a:avLst>
            <a:gd name="adj1" fmla="val -64754"/>
            <a:gd name="adj2" fmla="val 12076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％以上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であること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  <xdr:twoCellAnchor>
    <xdr:from>
      <xdr:col>23</xdr:col>
      <xdr:colOff>256761</xdr:colOff>
      <xdr:row>33</xdr:row>
      <xdr:rowOff>0</xdr:rowOff>
    </xdr:from>
    <xdr:to>
      <xdr:col>24</xdr:col>
      <xdr:colOff>790575</xdr:colOff>
      <xdr:row>34</xdr:row>
      <xdr:rowOff>209549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257761" y="7896225"/>
          <a:ext cx="1391064" cy="514349"/>
        </a:xfrm>
        <a:prstGeom prst="wedgeRoundRectCallout">
          <a:avLst>
            <a:gd name="adj1" fmla="val -64754"/>
            <a:gd name="adj2" fmla="val 12076"/>
            <a:gd name="adj3" fmla="val 16667"/>
          </a:avLst>
        </a:prstGeom>
        <a:solidFill>
          <a:srgbClr val="FFFF0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ja-JP" altLang="en-US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Ｐ＞</a:t>
          </a:r>
          <a:r>
            <a:rPr kumimoji="1" lang="en-US" altLang="ja-JP" sz="1100" b="1" u="sng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11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であること</a:t>
          </a:r>
          <a:endParaRPr kumimoji="1" lang="en-US" altLang="ja-JP" sz="11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5"/>
  <sheetViews>
    <sheetView showGridLines="0" tabSelected="1" view="pageBreakPreview" zoomScaleNormal="100" zoomScaleSheetLayoutView="100" workbookViewId="0">
      <selection sqref="A1:W1"/>
    </sheetView>
  </sheetViews>
  <sheetFormatPr defaultColWidth="9" defaultRowHeight="13.5" x14ac:dyDescent="0.15"/>
  <cols>
    <col min="1" max="1" width="4.125" style="1" customWidth="1"/>
    <col min="2" max="2" width="7" style="1" customWidth="1"/>
    <col min="3" max="3" width="2.875" style="1" customWidth="1"/>
    <col min="4" max="4" width="3.125" style="1" customWidth="1"/>
    <col min="5" max="5" width="8.875" style="1" customWidth="1"/>
    <col min="6" max="7" width="3.125" style="1" customWidth="1"/>
    <col min="8" max="8" width="8.875" style="1" customWidth="1"/>
    <col min="9" max="11" width="3.125" style="1" customWidth="1"/>
    <col min="12" max="12" width="6.375" style="1" customWidth="1"/>
    <col min="13" max="14" width="3.125" style="1" customWidth="1"/>
    <col min="15" max="15" width="6.375" style="1" customWidth="1"/>
    <col min="16" max="17" width="3.125" style="1" customWidth="1"/>
    <col min="18" max="18" width="4" style="1" customWidth="1"/>
    <col min="19" max="19" width="4.375" style="1" bestFit="1" customWidth="1"/>
    <col min="20" max="20" width="4.625" style="1" customWidth="1"/>
    <col min="21" max="21" width="5.25" style="1" customWidth="1"/>
    <col min="22" max="22" width="10.625" style="1" customWidth="1"/>
    <col min="23" max="23" width="3.125" style="1" customWidth="1"/>
    <col min="24" max="29" width="11.25" style="1" customWidth="1"/>
    <col min="30" max="30" width="11.25" style="1" hidden="1" customWidth="1"/>
    <col min="31" max="16384" width="9" style="1"/>
  </cols>
  <sheetData>
    <row r="1" spans="1:30" ht="24.75" customHeight="1" x14ac:dyDescent="0.15">
      <c r="A1" s="217" t="s">
        <v>66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</row>
    <row r="2" spans="1:30" ht="18.75" x14ac:dyDescent="0.15">
      <c r="A2" s="138" t="s">
        <v>41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3"/>
      <c r="Y2" s="3"/>
    </row>
    <row r="3" spans="1:30" ht="18.75" x14ac:dyDescent="0.1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3"/>
      <c r="Y3" s="3"/>
    </row>
    <row r="4" spans="1:30" ht="18" customHeight="1" x14ac:dyDescent="0.15">
      <c r="A4" s="8" t="s">
        <v>59</v>
      </c>
      <c r="F4" s="40"/>
      <c r="G4" s="40"/>
      <c r="H4" s="40"/>
      <c r="I4" s="40"/>
      <c r="J4" s="40"/>
      <c r="K4" s="9"/>
    </row>
    <row r="5" spans="1:30" ht="24" customHeight="1" x14ac:dyDescent="0.15">
      <c r="A5" s="8" t="s">
        <v>60</v>
      </c>
    </row>
    <row r="6" spans="1:30" ht="30.75" customHeight="1" thickBot="1" x14ac:dyDescent="0.2">
      <c r="A6" s="8"/>
      <c r="B6" s="158" t="s">
        <v>53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AD6" s="1" t="s">
        <v>54</v>
      </c>
    </row>
    <row r="7" spans="1:30" ht="13.5" customHeight="1" x14ac:dyDescent="0.15">
      <c r="B7" s="56" t="s">
        <v>12</v>
      </c>
      <c r="C7" s="57"/>
      <c r="D7" s="53" t="s">
        <v>13</v>
      </c>
      <c r="E7" s="54"/>
      <c r="F7" s="54"/>
      <c r="G7" s="54"/>
      <c r="H7" s="54"/>
      <c r="I7" s="54"/>
      <c r="J7" s="54"/>
      <c r="K7" s="159"/>
      <c r="L7" s="176" t="s">
        <v>57</v>
      </c>
      <c r="M7" s="164"/>
      <c r="N7" s="164"/>
      <c r="O7" s="164"/>
      <c r="P7" s="164"/>
      <c r="Q7" s="164"/>
      <c r="R7" s="164"/>
      <c r="S7" s="164"/>
      <c r="T7" s="164"/>
      <c r="U7" s="192"/>
      <c r="V7" s="176" t="s">
        <v>16</v>
      </c>
      <c r="W7" s="169"/>
      <c r="AD7" s="1" t="s">
        <v>55</v>
      </c>
    </row>
    <row r="8" spans="1:30" ht="14.25" thickBot="1" x14ac:dyDescent="0.2">
      <c r="B8" s="58"/>
      <c r="C8" s="59"/>
      <c r="D8" s="45" t="s">
        <v>14</v>
      </c>
      <c r="E8" s="116"/>
      <c r="F8" s="181"/>
      <c r="G8" s="182" t="s">
        <v>15</v>
      </c>
      <c r="H8" s="129"/>
      <c r="I8" s="129"/>
      <c r="J8" s="129"/>
      <c r="K8" s="130"/>
      <c r="L8" s="105"/>
      <c r="M8" s="63"/>
      <c r="N8" s="63"/>
      <c r="O8" s="63"/>
      <c r="P8" s="63"/>
      <c r="Q8" s="63"/>
      <c r="R8" s="63"/>
      <c r="S8" s="63"/>
      <c r="T8" s="63"/>
      <c r="U8" s="193"/>
      <c r="V8" s="177"/>
      <c r="W8" s="178"/>
      <c r="AD8" s="1" t="s">
        <v>56</v>
      </c>
    </row>
    <row r="9" spans="1:30" ht="24" customHeight="1" x14ac:dyDescent="0.15">
      <c r="B9" s="58"/>
      <c r="C9" s="59"/>
      <c r="D9" s="183"/>
      <c r="E9" s="184"/>
      <c r="F9" s="185"/>
      <c r="G9" s="186"/>
      <c r="H9" s="187"/>
      <c r="I9" s="187"/>
      <c r="J9" s="187"/>
      <c r="K9" s="188"/>
      <c r="L9" s="189"/>
      <c r="M9" s="190"/>
      <c r="N9" s="190"/>
      <c r="O9" s="190"/>
      <c r="P9" s="190"/>
      <c r="Q9" s="190"/>
      <c r="R9" s="190"/>
      <c r="S9" s="190"/>
      <c r="T9" s="190"/>
      <c r="U9" s="191"/>
      <c r="V9" s="179" t="str">
        <f t="shared" ref="V9:V14" si="0">IF(L9="","",ROUND(L9/$L$15*100,1))</f>
        <v/>
      </c>
      <c r="W9" s="180"/>
      <c r="Y9" s="1" t="str">
        <f>IF(D9="","",TEXT(D9,"0000"))</f>
        <v/>
      </c>
    </row>
    <row r="10" spans="1:30" ht="24" customHeight="1" x14ac:dyDescent="0.15">
      <c r="B10" s="58"/>
      <c r="C10" s="59"/>
      <c r="D10" s="194"/>
      <c r="E10" s="195"/>
      <c r="F10" s="196"/>
      <c r="G10" s="211"/>
      <c r="H10" s="212"/>
      <c r="I10" s="212"/>
      <c r="J10" s="212"/>
      <c r="K10" s="213"/>
      <c r="L10" s="205"/>
      <c r="M10" s="206"/>
      <c r="N10" s="206"/>
      <c r="O10" s="206"/>
      <c r="P10" s="206"/>
      <c r="Q10" s="206"/>
      <c r="R10" s="206"/>
      <c r="S10" s="206"/>
      <c r="T10" s="206"/>
      <c r="U10" s="207"/>
      <c r="V10" s="117" t="str">
        <f t="shared" si="0"/>
        <v/>
      </c>
      <c r="W10" s="118"/>
      <c r="Y10" s="1" t="str">
        <f t="shared" ref="Y10:Y14" si="1">IF(D10="","",TEXT(D10,"0000"))</f>
        <v/>
      </c>
    </row>
    <row r="11" spans="1:30" ht="24" customHeight="1" x14ac:dyDescent="0.15">
      <c r="B11" s="58"/>
      <c r="C11" s="59"/>
      <c r="D11" s="194"/>
      <c r="E11" s="195"/>
      <c r="F11" s="196"/>
      <c r="G11" s="211"/>
      <c r="H11" s="212"/>
      <c r="I11" s="212"/>
      <c r="J11" s="212"/>
      <c r="K11" s="213"/>
      <c r="L11" s="205"/>
      <c r="M11" s="206"/>
      <c r="N11" s="206"/>
      <c r="O11" s="206"/>
      <c r="P11" s="206"/>
      <c r="Q11" s="206"/>
      <c r="R11" s="206"/>
      <c r="S11" s="206"/>
      <c r="T11" s="206"/>
      <c r="U11" s="207"/>
      <c r="V11" s="117" t="str">
        <f t="shared" si="0"/>
        <v/>
      </c>
      <c r="W11" s="118"/>
      <c r="Y11" s="1" t="str">
        <f t="shared" si="1"/>
        <v/>
      </c>
    </row>
    <row r="12" spans="1:30" ht="24" customHeight="1" x14ac:dyDescent="0.15">
      <c r="B12" s="58"/>
      <c r="C12" s="59"/>
      <c r="D12" s="194"/>
      <c r="E12" s="195"/>
      <c r="F12" s="196"/>
      <c r="G12" s="211"/>
      <c r="H12" s="212"/>
      <c r="I12" s="212"/>
      <c r="J12" s="212"/>
      <c r="K12" s="213"/>
      <c r="L12" s="205"/>
      <c r="M12" s="206"/>
      <c r="N12" s="206"/>
      <c r="O12" s="206"/>
      <c r="P12" s="206"/>
      <c r="Q12" s="206"/>
      <c r="R12" s="206"/>
      <c r="S12" s="206"/>
      <c r="T12" s="206"/>
      <c r="U12" s="207"/>
      <c r="V12" s="117" t="str">
        <f t="shared" si="0"/>
        <v/>
      </c>
      <c r="W12" s="118"/>
      <c r="Y12" s="1" t="str">
        <f t="shared" si="1"/>
        <v/>
      </c>
    </row>
    <row r="13" spans="1:30" ht="24" customHeight="1" x14ac:dyDescent="0.15">
      <c r="B13" s="58"/>
      <c r="C13" s="59"/>
      <c r="D13" s="194"/>
      <c r="E13" s="195"/>
      <c r="F13" s="196"/>
      <c r="G13" s="211"/>
      <c r="H13" s="212"/>
      <c r="I13" s="212"/>
      <c r="J13" s="212"/>
      <c r="K13" s="213"/>
      <c r="L13" s="205"/>
      <c r="M13" s="206"/>
      <c r="N13" s="206"/>
      <c r="O13" s="206"/>
      <c r="P13" s="206"/>
      <c r="Q13" s="206"/>
      <c r="R13" s="206"/>
      <c r="S13" s="206"/>
      <c r="T13" s="206"/>
      <c r="U13" s="207"/>
      <c r="V13" s="117" t="str">
        <f t="shared" si="0"/>
        <v/>
      </c>
      <c r="W13" s="118"/>
      <c r="Y13" s="1" t="str">
        <f t="shared" si="1"/>
        <v/>
      </c>
    </row>
    <row r="14" spans="1:30" ht="24" customHeight="1" thickBot="1" x14ac:dyDescent="0.2">
      <c r="B14" s="60"/>
      <c r="C14" s="61"/>
      <c r="D14" s="197"/>
      <c r="E14" s="198"/>
      <c r="F14" s="199"/>
      <c r="G14" s="214"/>
      <c r="H14" s="215"/>
      <c r="I14" s="215"/>
      <c r="J14" s="215"/>
      <c r="K14" s="216"/>
      <c r="L14" s="208"/>
      <c r="M14" s="209"/>
      <c r="N14" s="209"/>
      <c r="O14" s="209"/>
      <c r="P14" s="209"/>
      <c r="Q14" s="209"/>
      <c r="R14" s="209"/>
      <c r="S14" s="209"/>
      <c r="T14" s="209"/>
      <c r="U14" s="210"/>
      <c r="V14" s="172" t="str">
        <f t="shared" si="0"/>
        <v/>
      </c>
      <c r="W14" s="173"/>
      <c r="Y14" s="1" t="str">
        <f t="shared" si="1"/>
        <v/>
      </c>
    </row>
    <row r="15" spans="1:30" ht="27.75" customHeight="1" thickTop="1" thickBot="1" x14ac:dyDescent="0.2">
      <c r="B15" s="66" t="s">
        <v>0</v>
      </c>
      <c r="C15" s="200"/>
      <c r="D15" s="200"/>
      <c r="E15" s="200"/>
      <c r="F15" s="200"/>
      <c r="G15" s="200"/>
      <c r="H15" s="200"/>
      <c r="I15" s="200"/>
      <c r="J15" s="200"/>
      <c r="K15" s="201"/>
      <c r="L15" s="202" t="str">
        <f>IF(L9="","",SUM(K9:U14))</f>
        <v/>
      </c>
      <c r="M15" s="203"/>
      <c r="N15" s="203"/>
      <c r="O15" s="203"/>
      <c r="P15" s="203"/>
      <c r="Q15" s="203"/>
      <c r="R15" s="203"/>
      <c r="S15" s="203"/>
      <c r="T15" s="203"/>
      <c r="U15" s="204"/>
      <c r="V15" s="174">
        <f>IF(L9="",100,SUM(V9:W14))</f>
        <v>100</v>
      </c>
      <c r="W15" s="175"/>
    </row>
    <row r="16" spans="1:30" ht="12.75" customHeight="1" x14ac:dyDescent="0.15">
      <c r="B16" s="9"/>
      <c r="C16" s="9"/>
      <c r="D16" s="9"/>
      <c r="E16" s="9"/>
      <c r="F16" s="9"/>
      <c r="G16" s="9"/>
      <c r="H16" s="9"/>
      <c r="I16" s="9"/>
      <c r="Q16" s="10"/>
      <c r="R16" s="10"/>
      <c r="S16" s="10"/>
      <c r="T16" s="10"/>
      <c r="U16" s="10"/>
    </row>
    <row r="17" spans="1:25" ht="26.25" customHeight="1" thickBot="1" x14ac:dyDescent="0.2">
      <c r="A17" s="8" t="s">
        <v>61</v>
      </c>
      <c r="B17" s="9"/>
      <c r="C17" s="9"/>
      <c r="D17" s="9"/>
      <c r="E17" s="9"/>
      <c r="F17" s="9"/>
      <c r="G17" s="9"/>
      <c r="H17" s="9"/>
      <c r="I17" s="9"/>
      <c r="Q17" s="10"/>
      <c r="R17" s="10"/>
      <c r="S17" s="10"/>
      <c r="T17" s="10"/>
      <c r="U17" s="10"/>
    </row>
    <row r="18" spans="1:25" ht="16.5" customHeight="1" x14ac:dyDescent="0.15">
      <c r="B18" s="114" t="s">
        <v>1</v>
      </c>
      <c r="C18" s="115"/>
      <c r="D18" s="115"/>
      <c r="E18" s="115"/>
      <c r="F18" s="43" t="s">
        <v>2</v>
      </c>
      <c r="G18" s="164"/>
      <c r="H18" s="164"/>
      <c r="I18" s="164"/>
      <c r="J18" s="164"/>
      <c r="K18" s="164"/>
      <c r="L18" s="164"/>
      <c r="M18" s="164"/>
      <c r="N18" s="43" t="s">
        <v>29</v>
      </c>
      <c r="O18" s="164"/>
      <c r="P18" s="164"/>
      <c r="Q18" s="164"/>
      <c r="R18" s="164"/>
      <c r="S18" s="164"/>
      <c r="T18" s="169"/>
      <c r="U18" s="11"/>
      <c r="V18" s="114" t="s">
        <v>44</v>
      </c>
      <c r="W18" s="44"/>
    </row>
    <row r="19" spans="1:25" ht="16.5" customHeight="1" thickBot="1" x14ac:dyDescent="0.2">
      <c r="B19" s="45"/>
      <c r="C19" s="116"/>
      <c r="D19" s="116"/>
      <c r="E19" s="116"/>
      <c r="F19" s="62"/>
      <c r="G19" s="63"/>
      <c r="H19" s="63"/>
      <c r="I19" s="63"/>
      <c r="J19" s="63"/>
      <c r="K19" s="63"/>
      <c r="L19" s="63"/>
      <c r="M19" s="63"/>
      <c r="N19" s="139" t="s">
        <v>30</v>
      </c>
      <c r="O19" s="140"/>
      <c r="P19" s="140"/>
      <c r="Q19" s="140"/>
      <c r="R19" s="140"/>
      <c r="S19" s="141"/>
      <c r="T19" s="12" t="s">
        <v>31</v>
      </c>
      <c r="U19" s="11"/>
      <c r="V19" s="170" t="s">
        <v>45</v>
      </c>
      <c r="W19" s="171"/>
    </row>
    <row r="20" spans="1:25" ht="20.25" customHeight="1" x14ac:dyDescent="0.15">
      <c r="B20" s="142" t="s">
        <v>58</v>
      </c>
      <c r="C20" s="143"/>
      <c r="D20" s="143"/>
      <c r="E20" s="144"/>
      <c r="F20" s="53" t="s">
        <v>11</v>
      </c>
      <c r="G20" s="54"/>
      <c r="H20" s="159"/>
      <c r="I20" s="160"/>
      <c r="J20" s="161"/>
      <c r="K20" s="13" t="s">
        <v>20</v>
      </c>
      <c r="L20" s="5"/>
      <c r="M20" s="14" t="s">
        <v>22</v>
      </c>
      <c r="N20" s="15" t="s">
        <v>42</v>
      </c>
      <c r="O20" s="165"/>
      <c r="P20" s="166"/>
      <c r="Q20" s="166"/>
      <c r="R20" s="166"/>
      <c r="S20" s="38" t="s">
        <v>65</v>
      </c>
      <c r="T20" s="36"/>
      <c r="U20" s="16"/>
      <c r="V20" s="120" t="str">
        <f>IF(O21="","",ROUNDDOWN((O20/O21*100)-100,1))</f>
        <v/>
      </c>
      <c r="W20" s="119" t="s">
        <v>46</v>
      </c>
    </row>
    <row r="21" spans="1:25" ht="20.25" customHeight="1" thickBot="1" x14ac:dyDescent="0.2">
      <c r="B21" s="145"/>
      <c r="C21" s="146"/>
      <c r="D21" s="146"/>
      <c r="E21" s="147"/>
      <c r="F21" s="128" t="s">
        <v>4</v>
      </c>
      <c r="G21" s="129"/>
      <c r="H21" s="130"/>
      <c r="I21" s="162"/>
      <c r="J21" s="163"/>
      <c r="K21" s="17" t="s">
        <v>20</v>
      </c>
      <c r="L21" s="6"/>
      <c r="M21" s="18" t="s">
        <v>22</v>
      </c>
      <c r="N21" s="19" t="s">
        <v>43</v>
      </c>
      <c r="O21" s="167"/>
      <c r="P21" s="168"/>
      <c r="Q21" s="168"/>
      <c r="R21" s="168"/>
      <c r="S21" s="39" t="s">
        <v>64</v>
      </c>
      <c r="T21" s="37"/>
      <c r="U21" s="16"/>
      <c r="V21" s="121"/>
      <c r="W21" s="46"/>
    </row>
    <row r="22" spans="1:25" ht="12" customHeight="1" x14ac:dyDescent="0.15">
      <c r="B22" s="9"/>
      <c r="C22" s="9"/>
      <c r="D22" s="9"/>
      <c r="E22" s="9"/>
      <c r="F22" s="9"/>
      <c r="G22" s="9"/>
      <c r="H22" s="9"/>
      <c r="I22" s="9"/>
      <c r="Q22" s="10"/>
      <c r="R22" s="10"/>
      <c r="S22" s="10"/>
      <c r="T22" s="10"/>
      <c r="U22" s="10"/>
    </row>
    <row r="23" spans="1:25" ht="26.25" customHeight="1" thickBot="1" x14ac:dyDescent="0.2">
      <c r="A23" s="8" t="s">
        <v>62</v>
      </c>
      <c r="B23" s="9"/>
      <c r="C23" s="9"/>
      <c r="D23" s="9"/>
      <c r="E23" s="9"/>
      <c r="F23" s="9"/>
      <c r="G23" s="9"/>
      <c r="H23" s="9"/>
      <c r="I23" s="9"/>
      <c r="Q23" s="20"/>
      <c r="R23" s="2"/>
      <c r="S23" s="2"/>
      <c r="T23" s="2"/>
      <c r="U23" s="21"/>
    </row>
    <row r="24" spans="1:25" x14ac:dyDescent="0.15">
      <c r="B24" s="43" t="s">
        <v>39</v>
      </c>
      <c r="C24" s="44"/>
      <c r="D24" s="53" t="s">
        <v>3</v>
      </c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5"/>
      <c r="R24" s="9"/>
      <c r="S24" s="9"/>
      <c r="U24" s="9"/>
      <c r="V24" s="114" t="s">
        <v>47</v>
      </c>
      <c r="W24" s="44"/>
    </row>
    <row r="25" spans="1:25" ht="27" customHeight="1" thickBot="1" x14ac:dyDescent="0.2">
      <c r="B25" s="45"/>
      <c r="C25" s="46"/>
      <c r="D25" s="128" t="s">
        <v>5</v>
      </c>
      <c r="E25" s="129"/>
      <c r="F25" s="129"/>
      <c r="G25" s="129"/>
      <c r="H25" s="129"/>
      <c r="I25" s="130"/>
      <c r="J25" s="77" t="s">
        <v>6</v>
      </c>
      <c r="K25" s="78"/>
      <c r="L25" s="78"/>
      <c r="M25" s="78"/>
      <c r="N25" s="78"/>
      <c r="O25" s="78"/>
      <c r="P25" s="78"/>
      <c r="Q25" s="79"/>
      <c r="R25" s="22"/>
      <c r="S25" s="22"/>
      <c r="U25" s="22"/>
      <c r="V25" s="45" t="s">
        <v>48</v>
      </c>
      <c r="W25" s="46"/>
    </row>
    <row r="26" spans="1:25" ht="17.25" customHeight="1" x14ac:dyDescent="0.15">
      <c r="B26" s="4"/>
      <c r="C26" s="23" t="s">
        <v>20</v>
      </c>
      <c r="D26" s="94" t="s">
        <v>18</v>
      </c>
      <c r="E26" s="99"/>
      <c r="F26" s="99"/>
      <c r="G26" s="99"/>
      <c r="H26" s="99"/>
      <c r="I26" s="108"/>
      <c r="J26" s="106" t="s">
        <v>23</v>
      </c>
      <c r="K26" s="99"/>
      <c r="L26" s="99"/>
      <c r="M26" s="99"/>
      <c r="N26" s="99"/>
      <c r="O26" s="99"/>
      <c r="P26" s="99"/>
      <c r="Q26" s="100"/>
      <c r="R26" s="9"/>
      <c r="S26" s="9"/>
      <c r="T26" s="9"/>
      <c r="U26" s="24"/>
      <c r="V26" s="148" t="str">
        <f>IF(E26="","",ROUNDDOWN(K26/E26*100,1))</f>
        <v/>
      </c>
      <c r="W26" s="119" t="s">
        <v>46</v>
      </c>
    </row>
    <row r="27" spans="1:25" ht="17.25" customHeight="1" thickBot="1" x14ac:dyDescent="0.2">
      <c r="B27" s="7"/>
      <c r="C27" s="25" t="s">
        <v>21</v>
      </c>
      <c r="D27" s="95"/>
      <c r="E27" s="101"/>
      <c r="F27" s="101"/>
      <c r="G27" s="101"/>
      <c r="H27" s="101"/>
      <c r="I27" s="109"/>
      <c r="J27" s="107"/>
      <c r="K27" s="101"/>
      <c r="L27" s="101"/>
      <c r="M27" s="101"/>
      <c r="N27" s="101"/>
      <c r="O27" s="101"/>
      <c r="P27" s="101"/>
      <c r="Q27" s="102"/>
      <c r="R27" s="9"/>
      <c r="S27" s="9"/>
      <c r="T27" s="9"/>
      <c r="U27" s="24"/>
      <c r="V27" s="149"/>
      <c r="W27" s="46"/>
    </row>
    <row r="29" spans="1:25" ht="24" customHeight="1" thickBot="1" x14ac:dyDescent="0.2">
      <c r="A29" s="8" t="s">
        <v>63</v>
      </c>
      <c r="Q29" s="20" t="e">
        <f>"【単位："&amp;#REF!&amp;"】"</f>
        <v>#REF!</v>
      </c>
      <c r="R29" s="2"/>
      <c r="S29" s="2"/>
      <c r="T29" s="2"/>
      <c r="Y29" s="2"/>
    </row>
    <row r="30" spans="1:25" ht="13.5" customHeight="1" x14ac:dyDescent="0.15">
      <c r="B30" s="47" t="s">
        <v>8</v>
      </c>
      <c r="C30" s="48"/>
      <c r="D30" s="53" t="s">
        <v>3</v>
      </c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5"/>
      <c r="R30" s="9"/>
      <c r="S30" s="9"/>
      <c r="T30" s="131" t="s">
        <v>50</v>
      </c>
      <c r="U30" s="132"/>
      <c r="V30" s="132"/>
      <c r="W30" s="133"/>
    </row>
    <row r="31" spans="1:25" ht="16.5" customHeight="1" x14ac:dyDescent="0.15">
      <c r="B31" s="49"/>
      <c r="C31" s="50"/>
      <c r="D31" s="96" t="s">
        <v>40</v>
      </c>
      <c r="E31" s="97"/>
      <c r="F31" s="97"/>
      <c r="G31" s="97"/>
      <c r="H31" s="97"/>
      <c r="I31" s="98"/>
      <c r="J31" s="103" t="s">
        <v>49</v>
      </c>
      <c r="K31" s="97"/>
      <c r="L31" s="97"/>
      <c r="M31" s="97"/>
      <c r="N31" s="97"/>
      <c r="O31" s="97"/>
      <c r="P31" s="97"/>
      <c r="Q31" s="104"/>
      <c r="R31" s="9"/>
      <c r="S31" s="9"/>
      <c r="T31" s="134"/>
      <c r="U31" s="135"/>
      <c r="V31" s="135"/>
      <c r="W31" s="136"/>
    </row>
    <row r="32" spans="1:25" ht="16.5" customHeight="1" x14ac:dyDescent="0.15">
      <c r="B32" s="49"/>
      <c r="C32" s="50"/>
      <c r="D32" s="90" t="s">
        <v>24</v>
      </c>
      <c r="E32" s="88"/>
      <c r="F32" s="88"/>
      <c r="G32" s="91" t="s">
        <v>25</v>
      </c>
      <c r="H32" s="92"/>
      <c r="I32" s="93"/>
      <c r="J32" s="87" t="s">
        <v>24</v>
      </c>
      <c r="K32" s="88"/>
      <c r="L32" s="88"/>
      <c r="M32" s="88"/>
      <c r="N32" s="87" t="s">
        <v>25</v>
      </c>
      <c r="O32" s="88"/>
      <c r="P32" s="88"/>
      <c r="Q32" s="89"/>
      <c r="R32" s="26"/>
      <c r="S32" s="26"/>
      <c r="T32" s="137" t="s">
        <v>52</v>
      </c>
      <c r="U32" s="138"/>
      <c r="V32" s="138"/>
      <c r="W32" s="119"/>
    </row>
    <row r="33" spans="2:23" ht="14.25" thickBot="1" x14ac:dyDescent="0.2">
      <c r="B33" s="51"/>
      <c r="C33" s="52"/>
      <c r="D33" s="62" t="str">
        <f>IF(I20="","",I20)</f>
        <v/>
      </c>
      <c r="E33" s="63"/>
      <c r="F33" s="27" t="s">
        <v>20</v>
      </c>
      <c r="G33" s="105" t="str">
        <f>IF(I21="","",I21)</f>
        <v/>
      </c>
      <c r="H33" s="63"/>
      <c r="I33" s="28" t="s">
        <v>20</v>
      </c>
      <c r="J33" s="105" t="str">
        <f>IF(D33="","",D33)</f>
        <v/>
      </c>
      <c r="K33" s="63"/>
      <c r="L33" s="63"/>
      <c r="M33" s="28" t="s">
        <v>20</v>
      </c>
      <c r="N33" s="105" t="str">
        <f>IF(G33="","",G33)</f>
        <v/>
      </c>
      <c r="O33" s="63"/>
      <c r="P33" s="63"/>
      <c r="Q33" s="29" t="s">
        <v>7</v>
      </c>
      <c r="R33" s="26"/>
      <c r="S33" s="26"/>
      <c r="T33" s="45"/>
      <c r="U33" s="116"/>
      <c r="V33" s="116"/>
      <c r="W33" s="46"/>
    </row>
    <row r="34" spans="2:23" ht="24" customHeight="1" x14ac:dyDescent="0.15">
      <c r="B34" s="110" t="str">
        <f>IF(L20="","",L20)</f>
        <v/>
      </c>
      <c r="C34" s="111"/>
      <c r="D34" s="68"/>
      <c r="E34" s="69"/>
      <c r="F34" s="70"/>
      <c r="G34" s="81"/>
      <c r="H34" s="69"/>
      <c r="I34" s="70"/>
      <c r="J34" s="81"/>
      <c r="K34" s="69"/>
      <c r="L34" s="69"/>
      <c r="M34" s="70"/>
      <c r="N34" s="81"/>
      <c r="O34" s="69"/>
      <c r="P34" s="69"/>
      <c r="Q34" s="83"/>
      <c r="R34" s="30"/>
      <c r="S34" s="30"/>
      <c r="T34" s="122" t="s">
        <v>51</v>
      </c>
      <c r="U34" s="124" t="str">
        <f>IFERROR(IF(E37="","",ROUNDDOWN((E37/K37)-(H37/O37),4)),"")</f>
        <v/>
      </c>
      <c r="V34" s="124"/>
      <c r="W34" s="125"/>
    </row>
    <row r="35" spans="2:23" ht="24" customHeight="1" thickBot="1" x14ac:dyDescent="0.2">
      <c r="B35" s="112" t="str">
        <f>IF(L20="","",IF(L20=1,12,L20-1))</f>
        <v/>
      </c>
      <c r="C35" s="113"/>
      <c r="D35" s="71"/>
      <c r="E35" s="72"/>
      <c r="F35" s="73"/>
      <c r="G35" s="82"/>
      <c r="H35" s="72"/>
      <c r="I35" s="73"/>
      <c r="J35" s="82"/>
      <c r="K35" s="72"/>
      <c r="L35" s="72"/>
      <c r="M35" s="73"/>
      <c r="N35" s="82"/>
      <c r="O35" s="72"/>
      <c r="P35" s="72"/>
      <c r="Q35" s="84"/>
      <c r="R35" s="30"/>
      <c r="S35" s="30"/>
      <c r="T35" s="123"/>
      <c r="U35" s="126"/>
      <c r="V35" s="126"/>
      <c r="W35" s="127"/>
    </row>
    <row r="36" spans="2:23" ht="24" customHeight="1" thickBot="1" x14ac:dyDescent="0.2">
      <c r="B36" s="64" t="str">
        <f>IF(L20="","",IF(B35=1,12,B35-1))</f>
        <v/>
      </c>
      <c r="C36" s="65"/>
      <c r="D36" s="74"/>
      <c r="E36" s="75"/>
      <c r="F36" s="76"/>
      <c r="G36" s="80"/>
      <c r="H36" s="75"/>
      <c r="I36" s="76"/>
      <c r="J36" s="80"/>
      <c r="K36" s="75"/>
      <c r="L36" s="75"/>
      <c r="M36" s="76"/>
      <c r="N36" s="80"/>
      <c r="O36" s="75"/>
      <c r="P36" s="75"/>
      <c r="Q36" s="85"/>
      <c r="R36" s="30"/>
      <c r="S36" s="30"/>
      <c r="T36" s="30"/>
    </row>
    <row r="37" spans="2:23" ht="24" customHeight="1" thickTop="1" thickBot="1" x14ac:dyDescent="0.2">
      <c r="B37" s="66" t="s">
        <v>9</v>
      </c>
      <c r="C37" s="67"/>
      <c r="D37" s="31" t="s">
        <v>26</v>
      </c>
      <c r="E37" s="41" t="str">
        <f>IF(D34="","",SUM(D34:F36))</f>
        <v/>
      </c>
      <c r="F37" s="42"/>
      <c r="G37" s="32" t="s">
        <v>27</v>
      </c>
      <c r="H37" s="41" t="str">
        <f>IF(G34="","",SUM(G34:I36))</f>
        <v/>
      </c>
      <c r="I37" s="42"/>
      <c r="J37" s="32" t="s">
        <v>28</v>
      </c>
      <c r="K37" s="41" t="str">
        <f>IF(J34="","",SUM(J34:M36))</f>
        <v/>
      </c>
      <c r="L37" s="41"/>
      <c r="M37" s="42"/>
      <c r="N37" s="32" t="s">
        <v>19</v>
      </c>
      <c r="O37" s="41" t="str">
        <f>IF(N34="","",SUM(N34:Q36))</f>
        <v/>
      </c>
      <c r="P37" s="41"/>
      <c r="Q37" s="86"/>
      <c r="R37" s="33"/>
      <c r="S37" s="33"/>
      <c r="T37" s="33"/>
      <c r="U37" s="34"/>
    </row>
    <row r="38" spans="2:23" ht="18" customHeight="1" x14ac:dyDescent="0.15">
      <c r="B38" s="1" t="s">
        <v>17</v>
      </c>
    </row>
    <row r="39" spans="2:23" ht="16.5" customHeight="1" x14ac:dyDescent="0.15">
      <c r="B39" s="9"/>
      <c r="C39" s="9"/>
      <c r="D39" s="9"/>
      <c r="E39" s="9"/>
      <c r="F39" s="9"/>
      <c r="G39" s="9"/>
      <c r="H39" s="9"/>
      <c r="I39" s="9"/>
      <c r="Q39" s="10"/>
      <c r="R39" s="10"/>
      <c r="S39" s="10"/>
      <c r="T39" s="10"/>
      <c r="U39" s="10"/>
    </row>
    <row r="40" spans="2:23" ht="23.25" customHeight="1" x14ac:dyDescent="0.15">
      <c r="B40" s="1" t="s">
        <v>67</v>
      </c>
    </row>
    <row r="41" spans="2:23" ht="23.25" customHeight="1" x14ac:dyDescent="0.15">
      <c r="D41" s="1" t="s">
        <v>10</v>
      </c>
    </row>
    <row r="42" spans="2:23" ht="15.75" customHeight="1" x14ac:dyDescent="0.15">
      <c r="H42" s="35" t="s">
        <v>32</v>
      </c>
      <c r="I42" s="151"/>
      <c r="J42" s="151"/>
      <c r="K42" s="151"/>
      <c r="L42" s="151"/>
      <c r="M42" s="151"/>
    </row>
    <row r="43" spans="2:23" ht="20.100000000000001" customHeight="1" x14ac:dyDescent="0.15">
      <c r="H43" s="150" t="s">
        <v>33</v>
      </c>
      <c r="I43" s="156" t="s">
        <v>34</v>
      </c>
      <c r="J43" s="157"/>
      <c r="K43" s="153" t="s">
        <v>36</v>
      </c>
      <c r="L43" s="154"/>
      <c r="M43" s="155"/>
      <c r="N43" s="152"/>
      <c r="O43" s="152"/>
      <c r="P43" s="152"/>
      <c r="Q43" s="152"/>
      <c r="R43" s="152"/>
      <c r="S43" s="152"/>
      <c r="T43" s="152"/>
      <c r="U43" s="152"/>
      <c r="V43" s="152"/>
      <c r="W43" s="152"/>
    </row>
    <row r="44" spans="2:23" ht="20.100000000000001" customHeight="1" x14ac:dyDescent="0.15">
      <c r="H44" s="150"/>
      <c r="I44" s="150" t="s">
        <v>35</v>
      </c>
      <c r="J44" s="150"/>
      <c r="K44" s="153" t="s">
        <v>37</v>
      </c>
      <c r="L44" s="154"/>
      <c r="M44" s="155"/>
      <c r="N44" s="152"/>
      <c r="O44" s="152"/>
      <c r="P44" s="152"/>
      <c r="Q44" s="152"/>
      <c r="R44" s="152"/>
      <c r="S44" s="152"/>
      <c r="T44" s="152"/>
      <c r="U44" s="152"/>
      <c r="V44" s="152"/>
      <c r="W44" s="152"/>
    </row>
    <row r="45" spans="2:23" ht="20.100000000000001" customHeight="1" x14ac:dyDescent="0.15">
      <c r="H45" s="150"/>
      <c r="I45" s="150"/>
      <c r="J45" s="150"/>
      <c r="K45" s="153" t="s">
        <v>38</v>
      </c>
      <c r="L45" s="154"/>
      <c r="M45" s="155"/>
      <c r="N45" s="152"/>
      <c r="O45" s="152"/>
      <c r="P45" s="152"/>
      <c r="Q45" s="152"/>
      <c r="R45" s="152"/>
      <c r="S45" s="152"/>
      <c r="T45" s="152"/>
      <c r="U45" s="152"/>
      <c r="V45" s="152"/>
      <c r="W45" s="152"/>
    </row>
  </sheetData>
  <mergeCells count="110">
    <mergeCell ref="D10:F10"/>
    <mergeCell ref="D11:F11"/>
    <mergeCell ref="D12:F12"/>
    <mergeCell ref="D13:F13"/>
    <mergeCell ref="D14:F14"/>
    <mergeCell ref="B15:K15"/>
    <mergeCell ref="L15:U15"/>
    <mergeCell ref="L10:U10"/>
    <mergeCell ref="L11:U11"/>
    <mergeCell ref="L12:U12"/>
    <mergeCell ref="L13:U13"/>
    <mergeCell ref="L14:U14"/>
    <mergeCell ref="G10:K10"/>
    <mergeCell ref="G11:K11"/>
    <mergeCell ref="G12:K12"/>
    <mergeCell ref="G13:K13"/>
    <mergeCell ref="G14:K14"/>
    <mergeCell ref="A1:W1"/>
    <mergeCell ref="B6:W6"/>
    <mergeCell ref="A2:W2"/>
    <mergeCell ref="F20:H20"/>
    <mergeCell ref="F21:H21"/>
    <mergeCell ref="I20:J20"/>
    <mergeCell ref="I21:J21"/>
    <mergeCell ref="F18:M19"/>
    <mergeCell ref="O20:R20"/>
    <mergeCell ref="O21:R21"/>
    <mergeCell ref="N18:T18"/>
    <mergeCell ref="V19:W19"/>
    <mergeCell ref="V14:W14"/>
    <mergeCell ref="V15:W15"/>
    <mergeCell ref="V12:W12"/>
    <mergeCell ref="V7:W8"/>
    <mergeCell ref="V9:W9"/>
    <mergeCell ref="D8:F8"/>
    <mergeCell ref="D7:K7"/>
    <mergeCell ref="G8:K8"/>
    <mergeCell ref="D9:F9"/>
    <mergeCell ref="G9:K9"/>
    <mergeCell ref="L9:U9"/>
    <mergeCell ref="L7:U8"/>
    <mergeCell ref="H43:H45"/>
    <mergeCell ref="I42:M42"/>
    <mergeCell ref="N43:W43"/>
    <mergeCell ref="N44:W44"/>
    <mergeCell ref="N45:W45"/>
    <mergeCell ref="K43:M43"/>
    <mergeCell ref="K44:M44"/>
    <mergeCell ref="K45:M45"/>
    <mergeCell ref="I44:J45"/>
    <mergeCell ref="I43:J43"/>
    <mergeCell ref="B34:C34"/>
    <mergeCell ref="B35:C35"/>
    <mergeCell ref="B18:E19"/>
    <mergeCell ref="V10:W10"/>
    <mergeCell ref="V11:W11"/>
    <mergeCell ref="V13:W13"/>
    <mergeCell ref="V18:W18"/>
    <mergeCell ref="W20:W21"/>
    <mergeCell ref="V20:V21"/>
    <mergeCell ref="V24:W24"/>
    <mergeCell ref="G34:I34"/>
    <mergeCell ref="G33:H33"/>
    <mergeCell ref="G35:I35"/>
    <mergeCell ref="T34:T35"/>
    <mergeCell ref="U34:W35"/>
    <mergeCell ref="V25:W25"/>
    <mergeCell ref="W26:W27"/>
    <mergeCell ref="D24:Q24"/>
    <mergeCell ref="D25:I25"/>
    <mergeCell ref="T30:W31"/>
    <mergeCell ref="T32:W33"/>
    <mergeCell ref="N19:S19"/>
    <mergeCell ref="B20:E21"/>
    <mergeCell ref="V26:V27"/>
    <mergeCell ref="N32:Q32"/>
    <mergeCell ref="D32:F32"/>
    <mergeCell ref="G32:I32"/>
    <mergeCell ref="D26:D27"/>
    <mergeCell ref="D31:I31"/>
    <mergeCell ref="K26:Q27"/>
    <mergeCell ref="J31:Q31"/>
    <mergeCell ref="J33:L33"/>
    <mergeCell ref="N33:P33"/>
    <mergeCell ref="J26:J27"/>
    <mergeCell ref="E26:I27"/>
    <mergeCell ref="F4:J4"/>
    <mergeCell ref="K37:M37"/>
    <mergeCell ref="B24:C25"/>
    <mergeCell ref="B30:C33"/>
    <mergeCell ref="D30:Q30"/>
    <mergeCell ref="B7:C14"/>
    <mergeCell ref="D33:E33"/>
    <mergeCell ref="B36:C36"/>
    <mergeCell ref="B37:C37"/>
    <mergeCell ref="D34:F34"/>
    <mergeCell ref="D35:F35"/>
    <mergeCell ref="D36:F36"/>
    <mergeCell ref="E37:F37"/>
    <mergeCell ref="J25:Q25"/>
    <mergeCell ref="G36:I36"/>
    <mergeCell ref="H37:I37"/>
    <mergeCell ref="J34:M34"/>
    <mergeCell ref="J35:M35"/>
    <mergeCell ref="J36:M36"/>
    <mergeCell ref="N34:Q34"/>
    <mergeCell ref="N35:Q35"/>
    <mergeCell ref="N36:Q36"/>
    <mergeCell ref="O37:Q37"/>
    <mergeCell ref="J32:M32"/>
  </mergeCells>
  <phoneticPr fontId="1"/>
  <conditionalFormatting sqref="F4 D9 G9 L9">
    <cfRule type="containsBlanks" dxfId="1" priority="1">
      <formula>LEN(TRIM(D4))=0</formula>
    </cfRule>
  </conditionalFormatting>
  <conditionalFormatting sqref="B20:E21 I20:J21 L20:L21 O20:R21 T20:T21 B26:B27 E26:I27 K26:Q27 D34:Q36 I42:M42 N43:W45">
    <cfRule type="containsBlanks" dxfId="0" priority="2">
      <formula>LEN(TRIM(B20))=0</formula>
    </cfRule>
  </conditionalFormatting>
  <pageMargins left="0.56000000000000005" right="0.28000000000000003" top="0.31" bottom="0.54" header="0.33" footer="0.51181102362204722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影響状況表（5ロ①）</vt:lpstr>
      <vt:lpstr>'影響状況表（5ロ①）'!Print_Area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C08-2236</dc:creator>
  <cp:lastModifiedBy>宇多津町</cp:lastModifiedBy>
  <cp:lastPrinted>2024-11-11T23:52:30Z</cp:lastPrinted>
  <dcterms:created xsi:type="dcterms:W3CDTF">2011-03-10T00:03:53Z</dcterms:created>
  <dcterms:modified xsi:type="dcterms:W3CDTF">2024-11-20T07:04:23Z</dcterms:modified>
</cp:coreProperties>
</file>