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ink/ink1.xml" ContentType="application/inkml+xml"/>
  <Override PartName="/xl/ink/ink2.xml" ContentType="application/inkml+xml"/>
  <Override PartName="/xl/ink/ink3.xml" ContentType="application/inkml+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Lgs0029\宇多津町共有\02.組織共有\06.保健福祉課\03 児童福祉\01 保育所\01 中央保育所\02　中央保育所    契約、災害共済、備品、給食費ほか\02　中央保育所　管理・委託契約(備品含む)\ICT\01.ICT導入業務\02.導入事業\01.プロポーザル\02.執行伺い（プロポ公簿）\"/>
    </mc:Choice>
  </mc:AlternateContent>
  <bookViews>
    <workbookView xWindow="2475" yWindow="1050" windowWidth="24045" windowHeight="13950"/>
  </bookViews>
  <sheets>
    <sheet name="機能要件対応表（別紙1）" sheetId="4" r:id="rId1"/>
  </sheets>
  <definedNames>
    <definedName name="_xlnm.Print_Area" localSheetId="0">'機能要件対応表（別紙1）'!$A$1:$M$308</definedName>
    <definedName name="_xlnm.Print_Titles" localSheetId="0">'機能要件対応表（別紙1）'!$1:$11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238" i="4" l="1"/>
  <c r="K227" i="4"/>
  <c r="K226" i="4"/>
  <c r="K245" i="4" l="1"/>
  <c r="K242" i="4"/>
  <c r="K186" i="4"/>
  <c r="K34" i="4"/>
  <c r="K33" i="4"/>
  <c r="K253" i="4" l="1"/>
  <c r="J306" i="4" l="1"/>
  <c r="I306" i="4"/>
  <c r="K185" i="4"/>
  <c r="K196" i="4"/>
  <c r="K288" i="4"/>
  <c r="K195" i="4"/>
  <c r="K232" i="4"/>
  <c r="K213" i="4"/>
  <c r="K209" i="4"/>
  <c r="H306" i="4"/>
  <c r="J183" i="4"/>
  <c r="I183" i="4"/>
  <c r="H183" i="4"/>
  <c r="K272" i="4"/>
  <c r="I308" i="4" l="1"/>
  <c r="H308" i="4"/>
  <c r="J308" i="4"/>
  <c r="K121" i="4"/>
  <c r="K22" i="4"/>
  <c r="K13" i="4" l="1"/>
  <c r="K188" i="4"/>
  <c r="K189" i="4"/>
  <c r="K190" i="4"/>
  <c r="K191" i="4"/>
  <c r="K192" i="4"/>
  <c r="K193" i="4"/>
  <c r="K194" i="4"/>
  <c r="K197" i="4"/>
  <c r="K198" i="4"/>
  <c r="K199" i="4"/>
  <c r="K200" i="4"/>
  <c r="K201" i="4"/>
  <c r="K202" i="4"/>
  <c r="K203" i="4"/>
  <c r="K204" i="4"/>
  <c r="K205" i="4"/>
  <c r="K206" i="4"/>
  <c r="K207" i="4"/>
  <c r="K208" i="4"/>
  <c r="K210" i="4"/>
  <c r="K211" i="4"/>
  <c r="K212" i="4"/>
  <c r="K214" i="4"/>
  <c r="K215" i="4"/>
  <c r="K216" i="4"/>
  <c r="K217" i="4"/>
  <c r="K218" i="4"/>
  <c r="K219" i="4"/>
  <c r="K220" i="4"/>
  <c r="K221" i="4"/>
  <c r="K222" i="4"/>
  <c r="K223" i="4"/>
  <c r="K224" i="4"/>
  <c r="K225" i="4"/>
  <c r="K228" i="4"/>
  <c r="K229" i="4"/>
  <c r="K230" i="4"/>
  <c r="K231" i="4"/>
  <c r="K233" i="4"/>
  <c r="K234" i="4"/>
  <c r="K235" i="4"/>
  <c r="K236" i="4"/>
  <c r="K237" i="4"/>
  <c r="K239" i="4"/>
  <c r="K240" i="4"/>
  <c r="K241" i="4"/>
  <c r="K243" i="4"/>
  <c r="K244" i="4"/>
  <c r="K246" i="4"/>
  <c r="K247" i="4"/>
  <c r="K248" i="4"/>
  <c r="K249" i="4"/>
  <c r="K250" i="4"/>
  <c r="K251" i="4"/>
  <c r="K252" i="4"/>
  <c r="K254" i="4"/>
  <c r="K255" i="4"/>
  <c r="K256" i="4"/>
  <c r="K257" i="4"/>
  <c r="K258" i="4"/>
  <c r="K259" i="4"/>
  <c r="K260" i="4"/>
  <c r="K261" i="4"/>
  <c r="K262" i="4"/>
  <c r="K263" i="4"/>
  <c r="K299" i="4"/>
  <c r="K300" i="4"/>
  <c r="K301" i="4"/>
  <c r="K302" i="4"/>
  <c r="K303" i="4"/>
  <c r="K304" i="4"/>
  <c r="K305" i="4"/>
  <c r="K264" i="4"/>
  <c r="K265" i="4"/>
  <c r="K266" i="4"/>
  <c r="K267" i="4"/>
  <c r="K268" i="4"/>
  <c r="K269" i="4"/>
  <c r="K270" i="4"/>
  <c r="K271" i="4"/>
  <c r="K273" i="4"/>
  <c r="K274" i="4"/>
  <c r="K275" i="4"/>
  <c r="K276" i="4"/>
  <c r="K277" i="4"/>
  <c r="K285" i="4"/>
  <c r="K286" i="4"/>
  <c r="K287" i="4"/>
  <c r="K289" i="4"/>
  <c r="K290" i="4"/>
  <c r="K291" i="4"/>
  <c r="K292" i="4"/>
  <c r="K293" i="4"/>
  <c r="K294" i="4"/>
  <c r="K295" i="4"/>
  <c r="K296" i="4"/>
  <c r="K297" i="4"/>
  <c r="K298" i="4"/>
  <c r="K278" i="4"/>
  <c r="K279" i="4"/>
  <c r="K280" i="4"/>
  <c r="K281" i="4"/>
  <c r="K282" i="4"/>
  <c r="K283" i="4"/>
  <c r="K284" i="4"/>
  <c r="K187" i="4"/>
  <c r="K14" i="4"/>
  <c r="K15" i="4"/>
  <c r="K16" i="4"/>
  <c r="K17" i="4"/>
  <c r="K18" i="4"/>
  <c r="K19" i="4"/>
  <c r="K20" i="4"/>
  <c r="K21" i="4"/>
  <c r="K23" i="4"/>
  <c r="K24" i="4"/>
  <c r="K25" i="4"/>
  <c r="K26" i="4"/>
  <c r="K27" i="4"/>
  <c r="K28" i="4"/>
  <c r="K29" i="4"/>
  <c r="K30" i="4"/>
  <c r="K31" i="4"/>
  <c r="K32" i="4"/>
  <c r="K35" i="4"/>
  <c r="K36" i="4"/>
  <c r="K37" i="4"/>
  <c r="K38" i="4"/>
  <c r="K39" i="4"/>
  <c r="K40" i="4"/>
  <c r="K41" i="4"/>
  <c r="K42" i="4"/>
  <c r="K43" i="4"/>
  <c r="K44" i="4"/>
  <c r="K45" i="4"/>
  <c r="K46" i="4"/>
  <c r="K47" i="4"/>
  <c r="K48" i="4"/>
  <c r="K49" i="4"/>
  <c r="K50" i="4"/>
  <c r="K51" i="4"/>
  <c r="K52" i="4"/>
  <c r="K53" i="4"/>
  <c r="K55" i="4"/>
  <c r="K56" i="4"/>
  <c r="K57" i="4"/>
  <c r="K58" i="4"/>
  <c r="K59" i="4"/>
  <c r="K60" i="4"/>
  <c r="K61" i="4"/>
  <c r="K62" i="4"/>
  <c r="K63" i="4"/>
  <c r="K64" i="4"/>
  <c r="K65" i="4"/>
  <c r="K66" i="4"/>
  <c r="K67" i="4"/>
  <c r="K68" i="4"/>
  <c r="K69" i="4"/>
  <c r="K70" i="4"/>
  <c r="K71" i="4"/>
  <c r="K72" i="4"/>
  <c r="K73" i="4"/>
  <c r="K74" i="4"/>
  <c r="K75" i="4"/>
  <c r="K76" i="4"/>
  <c r="K77" i="4"/>
  <c r="K78" i="4"/>
  <c r="K79" i="4"/>
  <c r="K80" i="4"/>
  <c r="K81" i="4"/>
  <c r="K82" i="4"/>
  <c r="K83" i="4"/>
  <c r="K84" i="4"/>
  <c r="K85" i="4"/>
  <c r="K86" i="4"/>
  <c r="K87" i="4"/>
  <c r="K88" i="4"/>
  <c r="K89" i="4"/>
  <c r="K90" i="4"/>
  <c r="K91" i="4"/>
  <c r="K92" i="4"/>
  <c r="K93" i="4"/>
  <c r="K94" i="4"/>
  <c r="K95" i="4"/>
  <c r="K96" i="4"/>
  <c r="K97" i="4"/>
  <c r="K98" i="4"/>
  <c r="K99" i="4"/>
  <c r="K100" i="4"/>
  <c r="K101" i="4"/>
  <c r="K102" i="4"/>
  <c r="K103" i="4"/>
  <c r="K104" i="4"/>
  <c r="K105" i="4"/>
  <c r="K106" i="4"/>
  <c r="K107" i="4"/>
  <c r="K108" i="4"/>
  <c r="K109" i="4"/>
  <c r="K110" i="4"/>
  <c r="K111" i="4"/>
  <c r="K112" i="4"/>
  <c r="K113" i="4"/>
  <c r="K114" i="4"/>
  <c r="K115" i="4"/>
  <c r="K116" i="4"/>
  <c r="K117" i="4"/>
  <c r="K118" i="4"/>
  <c r="K119" i="4"/>
  <c r="K120" i="4"/>
  <c r="K122" i="4"/>
  <c r="K123" i="4"/>
  <c r="K124" i="4"/>
  <c r="K125" i="4"/>
  <c r="K126" i="4"/>
  <c r="K127" i="4"/>
  <c r="K128" i="4"/>
  <c r="K129" i="4"/>
  <c r="K130" i="4"/>
  <c r="K131" i="4"/>
  <c r="K132" i="4"/>
  <c r="K133" i="4"/>
  <c r="K134" i="4"/>
  <c r="K135" i="4"/>
  <c r="K136" i="4"/>
  <c r="K137" i="4"/>
  <c r="K138" i="4"/>
  <c r="K139" i="4"/>
  <c r="K140" i="4"/>
  <c r="K141" i="4"/>
  <c r="K142" i="4"/>
  <c r="K143" i="4"/>
  <c r="K144" i="4"/>
  <c r="K145" i="4"/>
  <c r="K146" i="4"/>
  <c r="K147" i="4"/>
  <c r="K148" i="4"/>
  <c r="K149" i="4"/>
  <c r="K150" i="4"/>
  <c r="K151" i="4"/>
  <c r="K152" i="4"/>
  <c r="K153" i="4"/>
  <c r="K154" i="4"/>
  <c r="K155" i="4"/>
  <c r="K156" i="4"/>
  <c r="K157" i="4"/>
  <c r="K158" i="4"/>
  <c r="K159" i="4"/>
  <c r="K160" i="4"/>
  <c r="K161" i="4"/>
  <c r="K162" i="4"/>
  <c r="K163" i="4"/>
  <c r="K164" i="4"/>
  <c r="K165" i="4"/>
  <c r="K166" i="4"/>
  <c r="K167" i="4"/>
  <c r="K168" i="4"/>
  <c r="K169" i="4"/>
  <c r="K170" i="4"/>
  <c r="K171" i="4"/>
  <c r="K172" i="4"/>
  <c r="K173" i="4"/>
  <c r="K174" i="4"/>
  <c r="K175" i="4"/>
  <c r="K176" i="4"/>
  <c r="K177" i="4"/>
  <c r="K178" i="4"/>
  <c r="K179" i="4"/>
  <c r="K180" i="4"/>
  <c r="K181" i="4"/>
  <c r="K182" i="4"/>
  <c r="K306" i="4" l="1"/>
  <c r="K183" i="4"/>
  <c r="K308" i="4" l="1"/>
</calcChain>
</file>

<file path=xl/sharedStrings.xml><?xml version="1.0" encoding="utf-8"?>
<sst xmlns="http://schemas.openxmlformats.org/spreadsheetml/2006/main" count="1066" uniqueCount="517">
  <si>
    <t>■概要</t>
    <rPh sb="1" eb="3">
      <t>ガイヨウ</t>
    </rPh>
    <phoneticPr fontId="4"/>
  </si>
  <si>
    <t>保育所業務効率化システムは、保護者との連絡手段のシステム化や帳票作成等の保育所業務をデジタル化することで、保育士の業務負担を軽減するシステムです。このシステムでは、保護者との連絡、園児の登園・降園の記録・管理、保育士の日誌や保育記録の作成・保存が可能です。これにより、保育士は園児の保育に専念でき保育の質の向上や、デジタル化による情報伝達の迅速化による保護者との円滑なコミュニケーションの促進が期待されます。</t>
    <phoneticPr fontId="4"/>
  </si>
  <si>
    <t>要件定義</t>
    <rPh sb="0" eb="2">
      <t>ヨウケン</t>
    </rPh>
    <rPh sb="2" eb="4">
      <t>テイギ</t>
    </rPh>
    <phoneticPr fontId="4"/>
  </si>
  <si>
    <t>回答欄</t>
    <rPh sb="0" eb="2">
      <t>カイトウ</t>
    </rPh>
    <rPh sb="2" eb="3">
      <t>ラン</t>
    </rPh>
    <phoneticPr fontId="4"/>
  </si>
  <si>
    <t>機能分類体系</t>
    <rPh sb="0" eb="2">
      <t>キノウ</t>
    </rPh>
    <rPh sb="2" eb="4">
      <t>ブンルイ</t>
    </rPh>
    <rPh sb="4" eb="6">
      <t>タイケイ</t>
    </rPh>
    <phoneticPr fontId="4"/>
  </si>
  <si>
    <t>（事業者名）</t>
    <rPh sb="1" eb="5">
      <t>ジギョウシャメイ</t>
    </rPh>
    <phoneticPr fontId="4"/>
  </si>
  <si>
    <t>大項目</t>
    <rPh sb="0" eb="1">
      <t>ダイ</t>
    </rPh>
    <rPh sb="1" eb="3">
      <t>コウモク</t>
    </rPh>
    <phoneticPr fontId="4"/>
  </si>
  <si>
    <t>中項目</t>
    <rPh sb="0" eb="1">
      <t>チュウ</t>
    </rPh>
    <rPh sb="1" eb="3">
      <t>コウモク</t>
    </rPh>
    <phoneticPr fontId="4"/>
  </si>
  <si>
    <t>小項目</t>
    <rPh sb="0" eb="1">
      <t>ショウ</t>
    </rPh>
    <rPh sb="1" eb="3">
      <t>コウモク</t>
    </rPh>
    <phoneticPr fontId="4"/>
  </si>
  <si>
    <t>（サービス名）</t>
    <rPh sb="5" eb="6">
      <t>メイ</t>
    </rPh>
    <phoneticPr fontId="4"/>
  </si>
  <si>
    <t>○：対応可
×：対応不可
△：その他(備考欄に詳細を記入ください)</t>
    <rPh sb="2" eb="4">
      <t>タイオウ</t>
    </rPh>
    <rPh sb="4" eb="5">
      <t>カ</t>
    </rPh>
    <rPh sb="8" eb="12">
      <t>タイオウフカ</t>
    </rPh>
    <rPh sb="17" eb="18">
      <t>タ</t>
    </rPh>
    <rPh sb="19" eb="22">
      <t>ビコウラン</t>
    </rPh>
    <rPh sb="23" eb="25">
      <t>ショウサイ</t>
    </rPh>
    <rPh sb="26" eb="28">
      <t>キニュウ</t>
    </rPh>
    <phoneticPr fontId="4"/>
  </si>
  <si>
    <t>■基本要件</t>
    <rPh sb="1" eb="5">
      <t>キホンヨウケン</t>
    </rPh>
    <phoneticPr fontId="4"/>
  </si>
  <si>
    <t>サービス提供環境</t>
    <rPh sb="4" eb="6">
      <t>テイキョウ</t>
    </rPh>
    <rPh sb="6" eb="8">
      <t>カンキョウ</t>
    </rPh>
    <phoneticPr fontId="1"/>
  </si>
  <si>
    <t>機器環境</t>
    <rPh sb="0" eb="2">
      <t>キキ</t>
    </rPh>
    <rPh sb="2" eb="4">
      <t>カンキョウ</t>
    </rPh>
    <phoneticPr fontId="4"/>
  </si>
  <si>
    <t>○</t>
  </si>
  <si>
    <t>ネットワーク環境</t>
    <rPh sb="6" eb="8">
      <t>カンキョウ</t>
    </rPh>
    <phoneticPr fontId="4"/>
  </si>
  <si>
    <t>サービスを提供するネットワーク環境及び通信経路の暗号化について指定する要件に対応すること。提案する環境が要件と異なる場合は、その理由やネットワークセキュリティ面で問題ないことを示すこと。</t>
    <rPh sb="5" eb="7">
      <t>テイキョウ</t>
    </rPh>
    <rPh sb="15" eb="17">
      <t>カンキョウ</t>
    </rPh>
    <rPh sb="17" eb="18">
      <t>オヨ</t>
    </rPh>
    <rPh sb="19" eb="23">
      <t>ツウシンケイロ</t>
    </rPh>
    <rPh sb="24" eb="26">
      <t>アンゴウ</t>
    </rPh>
    <rPh sb="26" eb="27">
      <t>カ</t>
    </rPh>
    <rPh sb="31" eb="33">
      <t>シテイ</t>
    </rPh>
    <rPh sb="35" eb="37">
      <t>ヨウケン</t>
    </rPh>
    <rPh sb="38" eb="40">
      <t>タイオウ</t>
    </rPh>
    <rPh sb="52" eb="54">
      <t>ヨウケン</t>
    </rPh>
    <phoneticPr fontId="4"/>
  </si>
  <si>
    <t>データ管理</t>
    <rPh sb="3" eb="5">
      <t>カンリ</t>
    </rPh>
    <phoneticPr fontId="4"/>
  </si>
  <si>
    <t>データ管理環境について指定する要件に対応すること。提案する環境が要件と異なる場合は、その理由やデータセキュリティ面で問題ないことを示すこと。</t>
    <rPh sb="11" eb="13">
      <t>シテイ</t>
    </rPh>
    <rPh sb="15" eb="17">
      <t>ヨウケン</t>
    </rPh>
    <rPh sb="18" eb="20">
      <t>タイオウ</t>
    </rPh>
    <rPh sb="32" eb="34">
      <t>ヨウケン</t>
    </rPh>
    <phoneticPr fontId="12"/>
  </si>
  <si>
    <t>データのバックアップに関して指定する要件に対応すること。提案する環境が要件と異なる場合は、その理由やデータセキュリティ面で問題ないことを示すこと。</t>
    <rPh sb="35" eb="37">
      <t>ヨウケン</t>
    </rPh>
    <phoneticPr fontId="4"/>
  </si>
  <si>
    <t>ー</t>
    <phoneticPr fontId="12"/>
  </si>
  <si>
    <t>サービス提供時間</t>
    <rPh sb="4" eb="6">
      <t>テイキョウ</t>
    </rPh>
    <rPh sb="6" eb="8">
      <t>ジカン</t>
    </rPh>
    <phoneticPr fontId="4"/>
  </si>
  <si>
    <t>指定する時間帯でサービスが利用可能とすること。</t>
    <phoneticPr fontId="12"/>
  </si>
  <si>
    <t>ライセンス数</t>
    <rPh sb="5" eb="6">
      <t>スウ</t>
    </rPh>
    <phoneticPr fontId="4"/>
  </si>
  <si>
    <t>利用者側ライセンス</t>
    <rPh sb="0" eb="3">
      <t>リヨウシャ</t>
    </rPh>
    <rPh sb="3" eb="4">
      <t>ガワ</t>
    </rPh>
    <phoneticPr fontId="4"/>
  </si>
  <si>
    <t>利用者側アカウントライセンスが必要となる場合は、指定する要件に対応すること。</t>
    <phoneticPr fontId="12"/>
  </si>
  <si>
    <t>○</t>
    <phoneticPr fontId="12"/>
  </si>
  <si>
    <t>管理者側ライセンス</t>
    <rPh sb="0" eb="3">
      <t>カンリシャ</t>
    </rPh>
    <rPh sb="3" eb="4">
      <t>ガワ</t>
    </rPh>
    <phoneticPr fontId="4"/>
  </si>
  <si>
    <t>管理者側アカウントライセンスが必要となる場合は、指定する要件に対応すること。</t>
    <phoneticPr fontId="12"/>
  </si>
  <si>
    <t>デザイン・操作性</t>
    <rPh sb="5" eb="8">
      <t>ソウサセイ</t>
    </rPh>
    <phoneticPr fontId="4"/>
  </si>
  <si>
    <t>視覚障害者支援</t>
    <rPh sb="0" eb="2">
      <t>シカク</t>
    </rPh>
    <rPh sb="2" eb="4">
      <t>ショウガイ</t>
    </rPh>
    <rPh sb="4" eb="5">
      <t>シャ</t>
    </rPh>
    <rPh sb="5" eb="7">
      <t>シエン</t>
    </rPh>
    <phoneticPr fontId="4"/>
  </si>
  <si>
    <t>多言語対応</t>
    <rPh sb="0" eb="3">
      <t>タゲンゴ</t>
    </rPh>
    <rPh sb="3" eb="5">
      <t>タイオウ</t>
    </rPh>
    <phoneticPr fontId="4"/>
  </si>
  <si>
    <t>指定する言語に対応すること。</t>
    <phoneticPr fontId="1"/>
  </si>
  <si>
    <t>情報セキュリティ</t>
    <rPh sb="0" eb="2">
      <t>ジョウホウ</t>
    </rPh>
    <phoneticPr fontId="4"/>
  </si>
  <si>
    <t>認証資格</t>
    <rPh sb="0" eb="2">
      <t>ニンショウ</t>
    </rPh>
    <rPh sb="2" eb="4">
      <t>シカク</t>
    </rPh>
    <phoneticPr fontId="4"/>
  </si>
  <si>
    <t>情報セキュリティに関する指定する認証制度・評価制度に対応すること。</t>
    <rPh sb="16" eb="18">
      <t>ニンショウ</t>
    </rPh>
    <rPh sb="18" eb="20">
      <t>セイド</t>
    </rPh>
    <rPh sb="21" eb="23">
      <t>ヒョウカ</t>
    </rPh>
    <rPh sb="23" eb="25">
      <t>セイド</t>
    </rPh>
    <rPh sb="26" eb="28">
      <t>タイオウ</t>
    </rPh>
    <phoneticPr fontId="4"/>
  </si>
  <si>
    <t>データセンター</t>
    <phoneticPr fontId="4"/>
  </si>
  <si>
    <t>個人情報・情報セキュリティの遵守</t>
    <phoneticPr fontId="4"/>
  </si>
  <si>
    <t>個人情報・情報セキュリティに関する法令および条例等を遵守すること。</t>
    <phoneticPr fontId="12"/>
  </si>
  <si>
    <t>システムログ</t>
    <phoneticPr fontId="4"/>
  </si>
  <si>
    <t>アクセス・操作ログ</t>
    <rPh sb="5" eb="7">
      <t>ソウサ</t>
    </rPh>
    <phoneticPr fontId="4"/>
  </si>
  <si>
    <t>不正プログラム対策</t>
    <rPh sb="0" eb="2">
      <t>フセイ</t>
    </rPh>
    <rPh sb="7" eb="9">
      <t>タイサク</t>
    </rPh>
    <phoneticPr fontId="4"/>
  </si>
  <si>
    <t>その他セキュリティ対策</t>
    <rPh sb="2" eb="3">
      <t>タ</t>
    </rPh>
    <rPh sb="9" eb="11">
      <t>タイサク</t>
    </rPh>
    <phoneticPr fontId="4"/>
  </si>
  <si>
    <t>ー</t>
    <phoneticPr fontId="4"/>
  </si>
  <si>
    <t>サービス終了時・契約満了時等の対応</t>
    <rPh sb="4" eb="7">
      <t>シュウリョウジ</t>
    </rPh>
    <rPh sb="8" eb="10">
      <t>ケイヤク</t>
    </rPh>
    <rPh sb="10" eb="12">
      <t>マンリョウ</t>
    </rPh>
    <rPh sb="12" eb="13">
      <t>ジ</t>
    </rPh>
    <rPh sb="13" eb="14">
      <t>トウ</t>
    </rPh>
    <rPh sb="15" eb="17">
      <t>タイオウ</t>
    </rPh>
    <phoneticPr fontId="1"/>
  </si>
  <si>
    <t>保有データの提供</t>
    <rPh sb="0" eb="2">
      <t>ホユウ</t>
    </rPh>
    <rPh sb="6" eb="8">
      <t>テイキョウ</t>
    </rPh>
    <phoneticPr fontId="4"/>
  </si>
  <si>
    <t>保有データの消去等</t>
    <rPh sb="0" eb="2">
      <t>ホユウ</t>
    </rPh>
    <rPh sb="6" eb="8">
      <t>ショウキョ</t>
    </rPh>
    <rPh sb="8" eb="9">
      <t>トウ</t>
    </rPh>
    <phoneticPr fontId="4"/>
  </si>
  <si>
    <t>利用規約等</t>
    <rPh sb="0" eb="4">
      <t>リヨウキヤク</t>
    </rPh>
    <rPh sb="4" eb="5">
      <t>トウ</t>
    </rPh>
    <phoneticPr fontId="4"/>
  </si>
  <si>
    <t>利用規約への同意</t>
    <rPh sb="0" eb="4">
      <t>リヨウキヤク</t>
    </rPh>
    <rPh sb="6" eb="8">
      <t>ドウイ</t>
    </rPh>
    <phoneticPr fontId="4"/>
  </si>
  <si>
    <t>自動取得情報への同意</t>
    <rPh sb="0" eb="2">
      <t>ジドウ</t>
    </rPh>
    <rPh sb="2" eb="4">
      <t>シュトク</t>
    </rPh>
    <rPh sb="4" eb="6">
      <t>ジョウホウ</t>
    </rPh>
    <rPh sb="8" eb="10">
      <t>ドウイ</t>
    </rPh>
    <phoneticPr fontId="4"/>
  </si>
  <si>
    <t>プライバシーポリシー</t>
    <phoneticPr fontId="4"/>
  </si>
  <si>
    <t>プライバシーポリシーを表示すること。</t>
    <rPh sb="11" eb="13">
      <t>ヒョウジ</t>
    </rPh>
    <phoneticPr fontId="1"/>
  </si>
  <si>
    <t>問い合わせ機能</t>
    <rPh sb="0" eb="1">
      <t>ト</t>
    </rPh>
    <rPh sb="2" eb="3">
      <t>ア</t>
    </rPh>
    <rPh sb="5" eb="7">
      <t>キノウ</t>
    </rPh>
    <phoneticPr fontId="4"/>
  </si>
  <si>
    <t>統計機能</t>
    <rPh sb="0" eb="2">
      <t>トウケイ</t>
    </rPh>
    <rPh sb="2" eb="4">
      <t>キノウ</t>
    </rPh>
    <phoneticPr fontId="4"/>
  </si>
  <si>
    <t>システム・サービスの運用状況や利用状況を定期又は任意の時点で集計する機能があること。</t>
    <phoneticPr fontId="4"/>
  </si>
  <si>
    <t>関係法規制への対応</t>
    <rPh sb="0" eb="2">
      <t>カンケイ</t>
    </rPh>
    <rPh sb="2" eb="5">
      <t>ホウキセイ</t>
    </rPh>
    <rPh sb="7" eb="9">
      <t>タイオウ</t>
    </rPh>
    <phoneticPr fontId="4"/>
  </si>
  <si>
    <t>資格管理</t>
    <rPh sb="0" eb="2">
      <t>シカク</t>
    </rPh>
    <rPh sb="2" eb="4">
      <t>カンリ</t>
    </rPh>
    <phoneticPr fontId="4"/>
  </si>
  <si>
    <t>利用者側アカウント管理</t>
    <rPh sb="0" eb="3">
      <t>リヨウシャ</t>
    </rPh>
    <rPh sb="3" eb="4">
      <t>ガワ</t>
    </rPh>
    <rPh sb="9" eb="11">
      <t>カンリ</t>
    </rPh>
    <phoneticPr fontId="4"/>
  </si>
  <si>
    <t>管理情報</t>
    <rPh sb="0" eb="2">
      <t>カンリ</t>
    </rPh>
    <rPh sb="2" eb="4">
      <t>ジョウホウ</t>
    </rPh>
    <phoneticPr fontId="4"/>
  </si>
  <si>
    <t>利用者情報を登録・管理できること。</t>
    <rPh sb="0" eb="3">
      <t>リヨウシャ</t>
    </rPh>
    <rPh sb="3" eb="5">
      <t>ジョウホウ</t>
    </rPh>
    <rPh sb="6" eb="8">
      <t>トウロク</t>
    </rPh>
    <rPh sb="9" eb="11">
      <t>カンリ</t>
    </rPh>
    <phoneticPr fontId="4"/>
  </si>
  <si>
    <t>○</t>
    <phoneticPr fontId="4"/>
  </si>
  <si>
    <t>アカウント設定・登録</t>
    <rPh sb="5" eb="7">
      <t>セッテイ</t>
    </rPh>
    <rPh sb="8" eb="10">
      <t>トウロク</t>
    </rPh>
    <phoneticPr fontId="4"/>
  </si>
  <si>
    <t>利用アカウントの設定・登録ができること。</t>
    <rPh sb="0" eb="2">
      <t>リヨウ</t>
    </rPh>
    <rPh sb="8" eb="10">
      <t>セッテイ</t>
    </rPh>
    <rPh sb="11" eb="13">
      <t>トウロク</t>
    </rPh>
    <phoneticPr fontId="12"/>
  </si>
  <si>
    <t>アカウント認証方法</t>
    <rPh sb="5" eb="7">
      <t>ニンショウ</t>
    </rPh>
    <rPh sb="7" eb="9">
      <t>ホウホウ</t>
    </rPh>
    <phoneticPr fontId="4"/>
  </si>
  <si>
    <t>アカウント情報の修正・停止（廃止）</t>
    <rPh sb="5" eb="7">
      <t>ジョウホウ</t>
    </rPh>
    <rPh sb="8" eb="10">
      <t>シュウセイ</t>
    </rPh>
    <rPh sb="11" eb="13">
      <t>テイシ</t>
    </rPh>
    <rPh sb="14" eb="16">
      <t>ハイシ</t>
    </rPh>
    <phoneticPr fontId="4"/>
  </si>
  <si>
    <t>管理側アカウント管理</t>
    <rPh sb="0" eb="2">
      <t>カンリ</t>
    </rPh>
    <rPh sb="2" eb="3">
      <t>ガワ</t>
    </rPh>
    <rPh sb="8" eb="10">
      <t>カンリ</t>
    </rPh>
    <phoneticPr fontId="4"/>
  </si>
  <si>
    <t>管理者側アカウントに、氏名や所属等の属性情報を登録し管理できること。</t>
    <phoneticPr fontId="1"/>
  </si>
  <si>
    <t>アカウント登録・設定</t>
    <rPh sb="5" eb="7">
      <t>トウロク</t>
    </rPh>
    <rPh sb="8" eb="10">
      <t>セッテイ</t>
    </rPh>
    <phoneticPr fontId="4"/>
  </si>
  <si>
    <t>管理者側利用者アカウントは、指定する方法等により登録・設定できること。</t>
    <rPh sb="14" eb="16">
      <t>シテイ</t>
    </rPh>
    <phoneticPr fontId="12"/>
  </si>
  <si>
    <t>アカウント認証方法</t>
    <rPh sb="5" eb="9">
      <t>ニンショウホウホウ</t>
    </rPh>
    <phoneticPr fontId="4"/>
  </si>
  <si>
    <t>管理者側利用者アカウントは指定する認証方法（再認証も含む）に対応すること。</t>
    <rPh sb="3" eb="4">
      <t>ガワ</t>
    </rPh>
    <rPh sb="4" eb="7">
      <t>リヨウシャ</t>
    </rPh>
    <phoneticPr fontId="4"/>
  </si>
  <si>
    <t>アクセス制御</t>
    <rPh sb="4" eb="6">
      <t>セイギョ</t>
    </rPh>
    <phoneticPr fontId="4"/>
  </si>
  <si>
    <t>所属や個人ごとに管理アカウントの権限を設定できること。</t>
    <phoneticPr fontId="4"/>
  </si>
  <si>
    <t>■機能要件</t>
    <rPh sb="1" eb="3">
      <t>キノウキノウ</t>
    </rPh>
    <phoneticPr fontId="4"/>
  </si>
  <si>
    <t>アプリ保護者向け機能要件</t>
  </si>
  <si>
    <t>全般</t>
    <rPh sb="0" eb="2">
      <t>ゼンパン</t>
    </rPh>
    <phoneticPr fontId="4"/>
  </si>
  <si>
    <t>情報共有</t>
    <rPh sb="0" eb="4">
      <t>ジョウホウキョウユウ</t>
    </rPh>
    <phoneticPr fontId="4"/>
  </si>
  <si>
    <t>操作方法・FAQ</t>
    <rPh sb="0" eb="4">
      <t>ソウサホウホウ</t>
    </rPh>
    <phoneticPr fontId="4"/>
  </si>
  <si>
    <t>アプリを簡単に利用してもらうための工夫がされていること。</t>
    <phoneticPr fontId="4"/>
  </si>
  <si>
    <t>その他</t>
    <rPh sb="2" eb="3">
      <t>タ</t>
    </rPh>
    <phoneticPr fontId="4"/>
  </si>
  <si>
    <t>卒退所後も保護者アプリもしくはWEBブラウザを継続して利用ができ、過去に配信された連絡等のデータを遡って閲覧できること。</t>
    <rPh sb="2" eb="3">
      <t>ショ</t>
    </rPh>
    <phoneticPr fontId="4"/>
  </si>
  <si>
    <t>通知</t>
    <rPh sb="0" eb="2">
      <t>ツウチ</t>
    </rPh>
    <phoneticPr fontId="4"/>
  </si>
  <si>
    <t>トップメニューでの通知</t>
    <rPh sb="9" eb="11">
      <t>ツウチ</t>
    </rPh>
    <phoneticPr fontId="4"/>
  </si>
  <si>
    <t>お知らせ情報（プッシュ通知）の受信</t>
    <rPh sb="1" eb="2">
      <t>シ</t>
    </rPh>
    <rPh sb="4" eb="6">
      <t>ジョウホウ</t>
    </rPh>
    <rPh sb="11" eb="13">
      <t>ツウチ</t>
    </rPh>
    <rPh sb="15" eb="17">
      <t>ジュシン</t>
    </rPh>
    <phoneticPr fontId="4"/>
  </si>
  <si>
    <t>連絡機能</t>
    <rPh sb="0" eb="4">
      <t>レンラクキノウ</t>
    </rPh>
    <phoneticPr fontId="12"/>
  </si>
  <si>
    <t>連絡帳機能</t>
    <rPh sb="0" eb="3">
      <t>レンラクチョウ</t>
    </rPh>
    <rPh sb="3" eb="5">
      <t>キノウ</t>
    </rPh>
    <phoneticPr fontId="4"/>
  </si>
  <si>
    <t>出欠連絡・申請機能</t>
    <rPh sb="0" eb="4">
      <t>シュッケツレンラク</t>
    </rPh>
    <rPh sb="5" eb="9">
      <t>シンセイキノウ</t>
    </rPh>
    <phoneticPr fontId="4"/>
  </si>
  <si>
    <t>保護者アプリもしくはWEBブラウザから、指定する情報の登録、変更を行えること。</t>
    <rPh sb="20" eb="22">
      <t>シテイ</t>
    </rPh>
    <rPh sb="24" eb="26">
      <t>ジョウホウ</t>
    </rPh>
    <rPh sb="27" eb="29">
      <t>トウロク</t>
    </rPh>
    <rPh sb="30" eb="32">
      <t>ヘンコウ</t>
    </rPh>
    <rPh sb="33" eb="34">
      <t>オコナ</t>
    </rPh>
    <phoneticPr fontId="17"/>
  </si>
  <si>
    <t>登降所記録確認</t>
    <rPh sb="0" eb="1">
      <t>ノボル</t>
    </rPh>
    <rPh sb="1" eb="2">
      <t>コウ</t>
    </rPh>
    <rPh sb="2" eb="3">
      <t>ショ</t>
    </rPh>
    <rPh sb="3" eb="5">
      <t>キロク</t>
    </rPh>
    <rPh sb="5" eb="7">
      <t>カクニン</t>
    </rPh>
    <phoneticPr fontId="4"/>
  </si>
  <si>
    <t>健康情報確認</t>
    <rPh sb="0" eb="2">
      <t>ケンコウ</t>
    </rPh>
    <rPh sb="2" eb="4">
      <t>ジョウホウ</t>
    </rPh>
    <rPh sb="4" eb="6">
      <t>カクニン</t>
    </rPh>
    <phoneticPr fontId="4"/>
  </si>
  <si>
    <t>行事予定表示機能</t>
    <rPh sb="0" eb="4">
      <t>ギョウジヨテイ</t>
    </rPh>
    <rPh sb="4" eb="8">
      <t>ヒョウジキノウ</t>
    </rPh>
    <phoneticPr fontId="12"/>
  </si>
  <si>
    <t>アンケート機能</t>
    <rPh sb="5" eb="7">
      <t>キノウ</t>
    </rPh>
    <phoneticPr fontId="4"/>
  </si>
  <si>
    <t>管理システム機能</t>
    <rPh sb="0" eb="2">
      <t>カンリ</t>
    </rPh>
    <rPh sb="6" eb="8">
      <t>キノウ</t>
    </rPh>
    <phoneticPr fontId="12"/>
  </si>
  <si>
    <t>利用者情報管理</t>
    <rPh sb="0" eb="3">
      <t>リヨウシャ</t>
    </rPh>
    <rPh sb="3" eb="7">
      <t>ジョウホウカンリ</t>
    </rPh>
    <phoneticPr fontId="12"/>
  </si>
  <si>
    <t>保育所児童保育要録作成用情報や児童に関する基本的な情報を登録できること。</t>
    <rPh sb="15" eb="17">
      <t>ジドウ</t>
    </rPh>
    <rPh sb="18" eb="19">
      <t>カン</t>
    </rPh>
    <rPh sb="23" eb="24">
      <t>テキ</t>
    </rPh>
    <rPh sb="28" eb="30">
      <t>トウロク</t>
    </rPh>
    <phoneticPr fontId="19"/>
  </si>
  <si>
    <t>児童の健康情報を登録できること。</t>
    <rPh sb="0" eb="2">
      <t>ジドウ</t>
    </rPh>
    <rPh sb="3" eb="5">
      <t>ケンコウ</t>
    </rPh>
    <rPh sb="5" eb="7">
      <t>ジョウホウ</t>
    </rPh>
    <rPh sb="8" eb="10">
      <t>トウロク</t>
    </rPh>
    <phoneticPr fontId="4"/>
  </si>
  <si>
    <t>職員情報管理</t>
    <rPh sb="0" eb="6">
      <t>ショクインジョウホウカンリ</t>
    </rPh>
    <phoneticPr fontId="12"/>
  </si>
  <si>
    <t>職員情報の登録</t>
    <rPh sb="0" eb="2">
      <t>ショクイン</t>
    </rPh>
    <rPh sb="2" eb="4">
      <t>ジョウホウ</t>
    </rPh>
    <rPh sb="5" eb="7">
      <t>トウロク</t>
    </rPh>
    <phoneticPr fontId="12"/>
  </si>
  <si>
    <t>職員情報を職員ごとに登録できること。</t>
    <rPh sb="0" eb="2">
      <t>ショクイン</t>
    </rPh>
    <rPh sb="2" eb="4">
      <t>ジョウホウ</t>
    </rPh>
    <rPh sb="5" eb="7">
      <t>ショクイン</t>
    </rPh>
    <rPh sb="10" eb="12">
      <t>トウロク</t>
    </rPh>
    <phoneticPr fontId="4"/>
  </si>
  <si>
    <t>連絡帳を登録できること。</t>
    <rPh sb="0" eb="3">
      <t>レンラクチョウ</t>
    </rPh>
    <rPh sb="4" eb="6">
      <t>トウロク</t>
    </rPh>
    <phoneticPr fontId="4"/>
  </si>
  <si>
    <t>保護者が記入する連絡帳の項目を設定できること。</t>
    <rPh sb="0" eb="3">
      <t>ホゴシャ</t>
    </rPh>
    <rPh sb="4" eb="6">
      <t>キニュウ</t>
    </rPh>
    <rPh sb="8" eb="11">
      <t>レンラクチョウ</t>
    </rPh>
    <rPh sb="12" eb="14">
      <t>コウモク</t>
    </rPh>
    <rPh sb="15" eb="17">
      <t>セッテイ</t>
    </rPh>
    <phoneticPr fontId="4"/>
  </si>
  <si>
    <t>お知らせ配信</t>
    <rPh sb="1" eb="2">
      <t>シ</t>
    </rPh>
    <rPh sb="4" eb="6">
      <t>ハイシン</t>
    </rPh>
    <phoneticPr fontId="4"/>
  </si>
  <si>
    <t>お知らせ配信</t>
    <phoneticPr fontId="12"/>
  </si>
  <si>
    <t>お知らせには、添付ファイルの送付が可能であること。</t>
    <phoneticPr fontId="12"/>
  </si>
  <si>
    <t>メール配信</t>
    <rPh sb="3" eb="5">
      <t>ハイシン</t>
    </rPh>
    <phoneticPr fontId="4"/>
  </si>
  <si>
    <t>行事予定配信</t>
    <rPh sb="0" eb="4">
      <t>ギョウジヨテイ</t>
    </rPh>
    <rPh sb="4" eb="6">
      <t>ハイシン</t>
    </rPh>
    <phoneticPr fontId="12"/>
  </si>
  <si>
    <t>アンケート</t>
    <phoneticPr fontId="4"/>
  </si>
  <si>
    <t>アンケート配信</t>
    <rPh sb="5" eb="7">
      <t>ハイシン</t>
    </rPh>
    <phoneticPr fontId="12"/>
  </si>
  <si>
    <t>登降所管理</t>
    <rPh sb="0" eb="2">
      <t>トウコウ</t>
    </rPh>
    <rPh sb="2" eb="3">
      <t>ショ</t>
    </rPh>
    <rPh sb="3" eb="5">
      <t>カンリ</t>
    </rPh>
    <phoneticPr fontId="12"/>
  </si>
  <si>
    <t>登降所管理</t>
    <rPh sb="2" eb="3">
      <t>ショ</t>
    </rPh>
    <phoneticPr fontId="12"/>
  </si>
  <si>
    <t>登降所時間の登録</t>
    <rPh sb="0" eb="1">
      <t>トウ</t>
    </rPh>
    <rPh sb="1" eb="2">
      <t>コウ</t>
    </rPh>
    <rPh sb="2" eb="3">
      <t>ショ</t>
    </rPh>
    <rPh sb="3" eb="5">
      <t>ジカン</t>
    </rPh>
    <rPh sb="6" eb="8">
      <t>トウロク</t>
    </rPh>
    <phoneticPr fontId="4"/>
  </si>
  <si>
    <t>登降所時間の確認・修正</t>
    <rPh sb="0" eb="1">
      <t>トウ</t>
    </rPh>
    <rPh sb="1" eb="2">
      <t>コウ</t>
    </rPh>
    <rPh sb="2" eb="3">
      <t>ショ</t>
    </rPh>
    <rPh sb="3" eb="5">
      <t>ジカン</t>
    </rPh>
    <rPh sb="6" eb="8">
      <t>カクニン</t>
    </rPh>
    <rPh sb="9" eb="11">
      <t>シュウセイ</t>
    </rPh>
    <phoneticPr fontId="4"/>
  </si>
  <si>
    <t>登降所集計・出席簿</t>
    <rPh sb="3" eb="5">
      <t>シュウケイ</t>
    </rPh>
    <rPh sb="6" eb="9">
      <t>シュッセキボ</t>
    </rPh>
    <phoneticPr fontId="4"/>
  </si>
  <si>
    <t>作成・出力機能</t>
    <rPh sb="0" eb="2">
      <t>サクセイ</t>
    </rPh>
    <rPh sb="3" eb="5">
      <t>シュツリョク</t>
    </rPh>
    <rPh sb="5" eb="7">
      <t>キノウ</t>
    </rPh>
    <phoneticPr fontId="4"/>
  </si>
  <si>
    <t>様式の登録</t>
    <rPh sb="0" eb="2">
      <t>ヨウシキ</t>
    </rPh>
    <rPh sb="3" eb="5">
      <t>トウロク</t>
    </rPh>
    <phoneticPr fontId="12"/>
  </si>
  <si>
    <t>職員間連絡</t>
    <rPh sb="0" eb="5">
      <t>ショクインカンレンラク</t>
    </rPh>
    <phoneticPr fontId="4"/>
  </si>
  <si>
    <t>利用時間の変更・延長保育利用管理</t>
    <rPh sb="0" eb="4">
      <t>リヨウジカン</t>
    </rPh>
    <rPh sb="5" eb="7">
      <t>ヘンコウ</t>
    </rPh>
    <rPh sb="8" eb="10">
      <t>エンチョウ</t>
    </rPh>
    <rPh sb="10" eb="12">
      <t>ホイク</t>
    </rPh>
    <rPh sb="12" eb="14">
      <t>リヨウ</t>
    </rPh>
    <rPh sb="14" eb="16">
      <t>カンリ</t>
    </rPh>
    <phoneticPr fontId="4"/>
  </si>
  <si>
    <t>利用時間の変更・延長保育利用申請</t>
    <rPh sb="0" eb="2">
      <t>リヨウ</t>
    </rPh>
    <rPh sb="2" eb="4">
      <t>ジカン</t>
    </rPh>
    <rPh sb="5" eb="7">
      <t>ヘンコウ</t>
    </rPh>
    <rPh sb="8" eb="12">
      <t>エンチョウホイク</t>
    </rPh>
    <rPh sb="12" eb="14">
      <t>リヨウ</t>
    </rPh>
    <rPh sb="14" eb="16">
      <t>シンセイ</t>
    </rPh>
    <phoneticPr fontId="4"/>
  </si>
  <si>
    <t>利用時間の変更・延長保育申請</t>
    <rPh sb="0" eb="2">
      <t>リヨウ</t>
    </rPh>
    <rPh sb="2" eb="4">
      <t>ジカン</t>
    </rPh>
    <rPh sb="5" eb="7">
      <t>ヘンコウ</t>
    </rPh>
    <rPh sb="8" eb="10">
      <t>エンチョウ</t>
    </rPh>
    <rPh sb="10" eb="12">
      <t>ホイク</t>
    </rPh>
    <rPh sb="12" eb="14">
      <t>シンセイ</t>
    </rPh>
    <phoneticPr fontId="4"/>
  </si>
  <si>
    <t>利用時間の変更・延長保育申請管理</t>
    <rPh sb="0" eb="4">
      <t>リヨウジカン</t>
    </rPh>
    <rPh sb="5" eb="7">
      <t>ヘンコウ</t>
    </rPh>
    <rPh sb="8" eb="12">
      <t>エンチョウホイク</t>
    </rPh>
    <rPh sb="12" eb="16">
      <t>シンセイカンリ</t>
    </rPh>
    <phoneticPr fontId="4"/>
  </si>
  <si>
    <t>申請管理</t>
    <rPh sb="0" eb="2">
      <t>シンセイ</t>
    </rPh>
    <rPh sb="2" eb="4">
      <t>カンリ</t>
    </rPh>
    <phoneticPr fontId="4"/>
  </si>
  <si>
    <t>指導計画等の帳票</t>
    <rPh sb="0" eb="5">
      <t>シドウケイカクトウ</t>
    </rPh>
    <rPh sb="6" eb="8">
      <t>チョウヒョウ</t>
    </rPh>
    <phoneticPr fontId="12"/>
  </si>
  <si>
    <t>全般</t>
    <rPh sb="0" eb="2">
      <t>ゼンパン</t>
    </rPh>
    <phoneticPr fontId="12"/>
  </si>
  <si>
    <t>雛型管理</t>
    <rPh sb="0" eb="2">
      <t>ヒナガタ</t>
    </rPh>
    <rPh sb="2" eb="4">
      <t>カンリ</t>
    </rPh>
    <phoneticPr fontId="4"/>
  </si>
  <si>
    <t>様式管理</t>
    <rPh sb="0" eb="2">
      <t>ヨウシキ</t>
    </rPh>
    <rPh sb="2" eb="4">
      <t>カンリ</t>
    </rPh>
    <phoneticPr fontId="4"/>
  </si>
  <si>
    <t>指導計画</t>
    <rPh sb="0" eb="4">
      <t>シドウケイカク</t>
    </rPh>
    <phoneticPr fontId="12"/>
  </si>
  <si>
    <t>指導計画の作成</t>
    <rPh sb="0" eb="4">
      <t>シドウケイカク</t>
    </rPh>
    <rPh sb="5" eb="7">
      <t>サクセイ</t>
    </rPh>
    <phoneticPr fontId="4"/>
  </si>
  <si>
    <t>ー</t>
  </si>
  <si>
    <t>申請・承認</t>
    <rPh sb="0" eb="2">
      <t>シンセイ</t>
    </rPh>
    <rPh sb="3" eb="5">
      <t>ショウニン</t>
    </rPh>
    <phoneticPr fontId="4"/>
  </si>
  <si>
    <t>週日案</t>
    <rPh sb="0" eb="2">
      <t>シュウジツ</t>
    </rPh>
    <rPh sb="2" eb="3">
      <t>アン</t>
    </rPh>
    <phoneticPr fontId="12"/>
  </si>
  <si>
    <t>週日案を作成できること。</t>
    <rPh sb="0" eb="3">
      <t>シュウジツアン</t>
    </rPh>
    <rPh sb="4" eb="6">
      <t>サクセイ</t>
    </rPh>
    <phoneticPr fontId="4"/>
  </si>
  <si>
    <t>日誌</t>
    <rPh sb="0" eb="2">
      <t>ニッシ</t>
    </rPh>
    <phoneticPr fontId="12"/>
  </si>
  <si>
    <t>日誌の作成</t>
    <rPh sb="0" eb="2">
      <t>ニッシ</t>
    </rPh>
    <rPh sb="3" eb="5">
      <t>サクセイ</t>
    </rPh>
    <phoneticPr fontId="4"/>
  </si>
  <si>
    <t>日誌を作成し、保存・印刷できること。</t>
    <rPh sb="0" eb="2">
      <t>ニッシ</t>
    </rPh>
    <rPh sb="3" eb="5">
      <t>サクセイ</t>
    </rPh>
    <rPh sb="7" eb="9">
      <t>ホゾン</t>
    </rPh>
    <rPh sb="10" eb="12">
      <t>インサツ</t>
    </rPh>
    <phoneticPr fontId="4"/>
  </si>
  <si>
    <t>保育所児童保育要録</t>
    <rPh sb="0" eb="2">
      <t>ホイク</t>
    </rPh>
    <rPh sb="2" eb="3">
      <t>ジョ</t>
    </rPh>
    <rPh sb="3" eb="5">
      <t>ジドウ</t>
    </rPh>
    <rPh sb="5" eb="7">
      <t>ホイク</t>
    </rPh>
    <rPh sb="7" eb="9">
      <t>ヨウロク</t>
    </rPh>
    <phoneticPr fontId="12"/>
  </si>
  <si>
    <t>要録作成</t>
    <rPh sb="0" eb="2">
      <t>ヨウロク</t>
    </rPh>
    <rPh sb="2" eb="4">
      <t>サクセイ</t>
    </rPh>
    <phoneticPr fontId="4"/>
  </si>
  <si>
    <t>経過記録</t>
    <rPh sb="0" eb="2">
      <t>ケイカ</t>
    </rPh>
    <rPh sb="2" eb="4">
      <t>キロク</t>
    </rPh>
    <phoneticPr fontId="4"/>
  </si>
  <si>
    <t>発達・健康情報記録</t>
    <rPh sb="0" eb="2">
      <t>ハッタツ</t>
    </rPh>
    <rPh sb="3" eb="5">
      <t>ケンコウ</t>
    </rPh>
    <rPh sb="5" eb="7">
      <t>ジョウホウ</t>
    </rPh>
    <rPh sb="7" eb="9">
      <t>キロク</t>
    </rPh>
    <phoneticPr fontId="12"/>
  </si>
  <si>
    <t>身体測定</t>
    <rPh sb="0" eb="4">
      <t>シンタイソクテイ</t>
    </rPh>
    <phoneticPr fontId="12"/>
  </si>
  <si>
    <t>結果の登録</t>
    <rPh sb="0" eb="2">
      <t>ケッカ</t>
    </rPh>
    <rPh sb="3" eb="5">
      <t>トウロク</t>
    </rPh>
    <phoneticPr fontId="4"/>
  </si>
  <si>
    <t>発達記録管理</t>
    <rPh sb="0" eb="4">
      <t>ハッタツキロク</t>
    </rPh>
    <rPh sb="4" eb="6">
      <t>カンリ</t>
    </rPh>
    <phoneticPr fontId="12"/>
  </si>
  <si>
    <t>発達の記録</t>
    <rPh sb="0" eb="2">
      <t>ハッタツ</t>
    </rPh>
    <rPh sb="3" eb="5">
      <t>キロク</t>
    </rPh>
    <phoneticPr fontId="4"/>
  </si>
  <si>
    <t>午睡記録</t>
    <rPh sb="0" eb="4">
      <t>ゴスイキロク</t>
    </rPh>
    <phoneticPr fontId="12"/>
  </si>
  <si>
    <t>検温・排便記録</t>
    <rPh sb="0" eb="2">
      <t>ケンオン</t>
    </rPh>
    <rPh sb="3" eb="7">
      <t>ハイベンキロク</t>
    </rPh>
    <phoneticPr fontId="12"/>
  </si>
  <si>
    <t>保育ドキュメンテーション機能</t>
    <rPh sb="0" eb="2">
      <t>ホイク</t>
    </rPh>
    <rPh sb="12" eb="14">
      <t>キノウ</t>
    </rPh>
    <phoneticPr fontId="12"/>
  </si>
  <si>
    <t>日々の記録</t>
    <rPh sb="0" eb="5">
      <t>ヒビノキロク</t>
    </rPh>
    <phoneticPr fontId="12"/>
  </si>
  <si>
    <t>労務管理機能</t>
    <rPh sb="0" eb="6">
      <t>ロウムカンリキノウ</t>
    </rPh>
    <phoneticPr fontId="4"/>
  </si>
  <si>
    <t>労務管理</t>
    <rPh sb="0" eb="4">
      <t>ロウムカンリ</t>
    </rPh>
    <phoneticPr fontId="4"/>
  </si>
  <si>
    <t>出退勤管理</t>
    <rPh sb="0" eb="3">
      <t>シュッタイキン</t>
    </rPh>
    <rPh sb="3" eb="5">
      <t>カンリ</t>
    </rPh>
    <phoneticPr fontId="4"/>
  </si>
  <si>
    <t>シフト管理</t>
    <rPh sb="3" eb="5">
      <t>カンリ</t>
    </rPh>
    <phoneticPr fontId="12"/>
  </si>
  <si>
    <t>シフト編成</t>
    <rPh sb="3" eb="5">
      <t>ヘンセイ</t>
    </rPh>
    <phoneticPr fontId="4"/>
  </si>
  <si>
    <t>請求管理機能</t>
    <rPh sb="0" eb="4">
      <t>セイキュウカンリ</t>
    </rPh>
    <rPh sb="4" eb="6">
      <t>キノウ</t>
    </rPh>
    <phoneticPr fontId="12"/>
  </si>
  <si>
    <t>請求管理</t>
    <rPh sb="0" eb="4">
      <t>セイキュウカンリ</t>
    </rPh>
    <phoneticPr fontId="12"/>
  </si>
  <si>
    <t>請求ルール等の設定</t>
    <rPh sb="0" eb="2">
      <t>セイキュウ</t>
    </rPh>
    <rPh sb="5" eb="6">
      <t>トウ</t>
    </rPh>
    <rPh sb="7" eb="9">
      <t>セッテイ</t>
    </rPh>
    <phoneticPr fontId="4"/>
  </si>
  <si>
    <t>請求金額の計算</t>
    <rPh sb="0" eb="4">
      <t>セイキュウキンガク</t>
    </rPh>
    <rPh sb="5" eb="7">
      <t>ケイサン</t>
    </rPh>
    <phoneticPr fontId="4"/>
  </si>
  <si>
    <t>集計・出力</t>
    <rPh sb="0" eb="2">
      <t>シュウケイ</t>
    </rPh>
    <rPh sb="3" eb="5">
      <t>シュツリョク</t>
    </rPh>
    <phoneticPr fontId="1"/>
  </si>
  <si>
    <t>帳票の発行</t>
    <rPh sb="0" eb="2">
      <t>チョウヒョウ</t>
    </rPh>
    <rPh sb="3" eb="5">
      <t>ハッコウ</t>
    </rPh>
    <phoneticPr fontId="4"/>
  </si>
  <si>
    <t>入金管理</t>
    <rPh sb="0" eb="4">
      <t>ニュウキンカンリ</t>
    </rPh>
    <phoneticPr fontId="12"/>
  </si>
  <si>
    <t>統括管理</t>
    <rPh sb="0" eb="2">
      <t>トウカツ</t>
    </rPh>
    <rPh sb="2" eb="4">
      <t>カンリ</t>
    </rPh>
    <phoneticPr fontId="4"/>
  </si>
  <si>
    <t>保育統括部署機能</t>
    <rPh sb="0" eb="2">
      <t>ホイク</t>
    </rPh>
    <rPh sb="2" eb="4">
      <t>トウカツ</t>
    </rPh>
    <rPh sb="4" eb="6">
      <t>ブショ</t>
    </rPh>
    <rPh sb="6" eb="8">
      <t>キノウ</t>
    </rPh>
    <phoneticPr fontId="4"/>
  </si>
  <si>
    <t>複数保育所選択管理機能</t>
    <rPh sb="0" eb="2">
      <t>フクスウ</t>
    </rPh>
    <rPh sb="2" eb="5">
      <t>ホイクショ</t>
    </rPh>
    <rPh sb="5" eb="7">
      <t>センタク</t>
    </rPh>
    <rPh sb="7" eb="9">
      <t>カンリ</t>
    </rPh>
    <rPh sb="9" eb="11">
      <t>キノウ</t>
    </rPh>
    <phoneticPr fontId="4"/>
  </si>
  <si>
    <t>通知配信機能</t>
    <rPh sb="0" eb="2">
      <t>ツウチ</t>
    </rPh>
    <rPh sb="2" eb="4">
      <t>ハイシン</t>
    </rPh>
    <rPh sb="4" eb="6">
      <t>キノウ</t>
    </rPh>
    <phoneticPr fontId="4"/>
  </si>
  <si>
    <t xml:space="preserve">各保育所を統括する部署から、自治体内の全保育所の保護者向けに一斉配信する機能があること。
</t>
    <rPh sb="0" eb="3">
      <t>カクホイク</t>
    </rPh>
    <rPh sb="3" eb="4">
      <t>ジョ</t>
    </rPh>
    <rPh sb="5" eb="7">
      <t>トウカツ</t>
    </rPh>
    <rPh sb="9" eb="11">
      <t>ブショ</t>
    </rPh>
    <rPh sb="14" eb="18">
      <t>ジチタイナイ</t>
    </rPh>
    <rPh sb="19" eb="20">
      <t>ゼン</t>
    </rPh>
    <rPh sb="20" eb="22">
      <t>ホイク</t>
    </rPh>
    <rPh sb="22" eb="23">
      <t>ジョ</t>
    </rPh>
    <rPh sb="24" eb="28">
      <t>ホゴシャム</t>
    </rPh>
    <rPh sb="30" eb="34">
      <t>イッセイハイシン</t>
    </rPh>
    <rPh sb="36" eb="38">
      <t>キノウ</t>
    </rPh>
    <phoneticPr fontId="4"/>
  </si>
  <si>
    <t>アンケート配信機能</t>
    <rPh sb="5" eb="7">
      <t>ハイシン</t>
    </rPh>
    <rPh sb="7" eb="9">
      <t>キノウ</t>
    </rPh>
    <phoneticPr fontId="4"/>
  </si>
  <si>
    <t xml:space="preserve">各保育所を統括する部署から、自治体内の全保育所の保護者向けに一斉配信する機能があること。
</t>
    <rPh sb="1" eb="4">
      <t>ホイクショ</t>
    </rPh>
    <rPh sb="9" eb="11">
      <t>ブショ</t>
    </rPh>
    <rPh sb="20" eb="23">
      <t>ホイクショ</t>
    </rPh>
    <phoneticPr fontId="12"/>
  </si>
  <si>
    <t>延長保育料集計</t>
    <rPh sb="0" eb="2">
      <t>エンチョウ</t>
    </rPh>
    <rPh sb="2" eb="4">
      <t>ホイク</t>
    </rPh>
    <rPh sb="4" eb="5">
      <t>リョウ</t>
    </rPh>
    <rPh sb="5" eb="7">
      <t>シュウケイ</t>
    </rPh>
    <phoneticPr fontId="4"/>
  </si>
  <si>
    <t>■自治体で独自に追加した要件</t>
    <rPh sb="1" eb="4">
      <t>ジチタイ</t>
    </rPh>
    <rPh sb="5" eb="7">
      <t>ドクジ</t>
    </rPh>
    <rPh sb="8" eb="10">
      <t>ツイカ</t>
    </rPh>
    <rPh sb="12" eb="14">
      <t>ヨウケン</t>
    </rPh>
    <phoneticPr fontId="4"/>
  </si>
  <si>
    <t>詳細要件・補足説明</t>
    <rPh sb="0" eb="4">
      <t>ショウサイヨウケン</t>
    </rPh>
    <rPh sb="5" eb="9">
      <t>ホソクセツメイ</t>
    </rPh>
    <phoneticPr fontId="4"/>
  </si>
  <si>
    <t>要件</t>
    <rPh sb="0" eb="2">
      <t>ヨウケン</t>
    </rPh>
    <phoneticPr fontId="4"/>
  </si>
  <si>
    <t>デバイス内には情報は保有せず、サービス提供クラウド環境（データセンター内）でデータを保有すること。※ただし、システムから帳票類等を利用端末にダウンロードした場合は除く。
また、利用しているデータセンターは国内のデータセンターとし、日本の法律が適用されること。</t>
    <phoneticPr fontId="12"/>
  </si>
  <si>
    <t>原則、24時間365日利用可能とすること。ただし、保守等の予定された停止については、この限りではない。</t>
    <phoneticPr fontId="12"/>
  </si>
  <si>
    <t>利用者が利用するアプリ内の項目表示は、英語に対応すること。また、施設から送ったお知らせについても自動で英語へ翻訳の上、保護者アプリ上に表示されること。</t>
    <rPh sb="0" eb="3">
      <t>リヨウ</t>
    </rPh>
    <rPh sb="4" eb="6">
      <t>リヨウ</t>
    </rPh>
    <rPh sb="11" eb="12">
      <t>ナイノ</t>
    </rPh>
    <rPh sb="13" eb="17">
      <t>コウモク</t>
    </rPh>
    <rPh sb="19" eb="21">
      <t>エイゴ</t>
    </rPh>
    <rPh sb="32" eb="34">
      <t>シセテゥ</t>
    </rPh>
    <rPh sb="48" eb="50">
      <t>ジドウ</t>
    </rPh>
    <rPh sb="51" eb="53">
      <t>エイゴ</t>
    </rPh>
    <rPh sb="54" eb="56">
      <t>ホニャク</t>
    </rPh>
    <rPh sb="59" eb="62">
      <t>ホゴセィア</t>
    </rPh>
    <rPh sb="67" eb="69">
      <t>ヒョウ</t>
    </rPh>
    <phoneticPr fontId="12"/>
  </si>
  <si>
    <t>以下の認証制度・評価制度に関する要件に全て対応すること。
・システム提供事業者は、ISMSまたはプライバシーマークを取得していること。
・システムは、ISO27017を取得していること。
・利用するクラウドサービスの基盤は、ISMAP（政府情報システムのためのセキュリティ評価制度）のクラウドサービスリストに登録されていること。</t>
    <rPh sb="0" eb="2">
      <t>イカ</t>
    </rPh>
    <rPh sb="13" eb="14">
      <t>カンス</t>
    </rPh>
    <rPh sb="19" eb="20">
      <t>スベテ</t>
    </rPh>
    <rPh sb="58" eb="60">
      <t>シュトク</t>
    </rPh>
    <rPh sb="84" eb="86">
      <t>シュトク</t>
    </rPh>
    <rPh sb="95" eb="97">
      <t>リヨウ</t>
    </rPh>
    <phoneticPr fontId="12"/>
  </si>
  <si>
    <t>各種データが第三者の利用に供されることのないよう、システム内のデータを論理的に完全消去し、廃棄完了後にデータ廃棄完了証明書を発行すること。</t>
    <phoneticPr fontId="12"/>
  </si>
  <si>
    <t>職員ごとにID、パスワードでログインできること。
また、職員ごとに有効期限を設定し、有効期限が切れた際は、ログインできなくなること。</t>
    <phoneticPr fontId="12"/>
  </si>
  <si>
    <t>保護者に対して、写真付きの連絡帳送信できること。また、添付した写真は、保護者の利便性の観点から1年程度は保護者アプリから閲覧可能であること。</t>
  </si>
  <si>
    <t>配信された連絡帳等（添付した写真を含む）は、配信から1年程度は保護者アプリから閲覧でできること。</t>
    <rPh sb="0" eb="2">
      <t>ハイシn</t>
    </rPh>
    <rPh sb="5" eb="8">
      <t>レンラク</t>
    </rPh>
    <rPh sb="8" eb="9">
      <t>トウ</t>
    </rPh>
    <rPh sb="17" eb="18">
      <t>フクム</t>
    </rPh>
    <rPh sb="22" eb="24">
      <t>ハイシn</t>
    </rPh>
    <phoneticPr fontId="12"/>
  </si>
  <si>
    <t>週日案として記録する内容は次のとおりとすること。
現在の子どもの姿、今週のねらい、計画、振り返り</t>
    <rPh sb="0" eb="3">
      <t>シュウジツアン</t>
    </rPh>
    <rPh sb="6" eb="8">
      <t>キロク</t>
    </rPh>
    <rPh sb="10" eb="12">
      <t>ナイヨウ</t>
    </rPh>
    <rPh sb="13" eb="14">
      <t>ツギ</t>
    </rPh>
    <phoneticPr fontId="12"/>
  </si>
  <si>
    <t>共通</t>
  </si>
  <si>
    <t>メインメニュー画面には、大型のアイコンで各機能が表示されていること。</t>
  </si>
  <si>
    <t>PC・タブレットでの使用に対応すること。いずれからも同一の画面で操作が可能であり、端末ごとの操作方法を覚える必要が無いこと。</t>
  </si>
  <si>
    <t>メインメニューに機能更新など事業者からのお知らせが表示され、職員がすぐに情報を確認できること。</t>
  </si>
  <si>
    <t>情報管理</t>
  </si>
  <si>
    <t>職員アカウント</t>
  </si>
  <si>
    <t>児童アカウント</t>
  </si>
  <si>
    <t>年度更新処理を行うことで、園児の再登録をすることなくスムーズに次年度のデータに更新が行えること。</t>
  </si>
  <si>
    <t>保護者アプリケーション</t>
  </si>
  <si>
    <t>保護者向けに専用のスマートフォンアプリケーション（以下、保護者アプリ）を用い、各種情報連絡ができること。（保護者が欠席連絡時等の操作時に、ブラウザに遷移する仕様である場合は、利便性の観点から不可とする。）</t>
  </si>
  <si>
    <t>保護者アプリは、使用するスマートフォン端末にインストールされたOSの純正アプリケーションダウンロードサービス(iOSの場合はApp Store、Androidの場合はPlayストア)から、保護者自身でインストールできること。</t>
  </si>
  <si>
    <t>保護者アプリの利用は人数に上限なく行えること。また各利用者毎に父・母・祖父母・親戚等、続柄を登録できること。</t>
  </si>
  <si>
    <t>ID・パスワードの払い出しは園児登録と同時に自動で行われ、保護者向けの通知資料を複数名分一括でダウンロード・印刷できること。</t>
  </si>
  <si>
    <t>保護者アプリの登録状況（登録済み/未登録）を職員側から確認できること。</t>
  </si>
  <si>
    <t>保護者アプリからアクセスできるサポートページがあり、操作マニュアルや事業者からのお知らせを確認できること。</t>
  </si>
  <si>
    <t>未確認の連絡がある場合、メインメニューのアイコンに未処理のマークが表示されること。</t>
  </si>
  <si>
    <t>職員側管理画面では、保護者からの連絡情報が一覧で表示され、承認・未承認状況が一目で確認できること。また、承認前に保護者もしくは職員が申請を取り消した場合も、取り消された内容が確認できること。</t>
  </si>
  <si>
    <t>承認後は、保護者アプリ側で申請内容の変更ができないこと。</t>
  </si>
  <si>
    <t>お知らせ配信</t>
  </si>
  <si>
    <t>お知らせ本文は、文字サイズの変更・文字色の変更・太字・下線等の装飾、及び表の挿入に対応し、保護者の視認性を高める工夫があること。</t>
  </si>
  <si>
    <t>定型的な配信内容をテンプレート文として登録ができ、配信時に一覧から選択することで文章が自動転記されること。</t>
  </si>
  <si>
    <t>配信権限を持たない職員であっても、災害等の緊急時には承認なく配信できる機能に対応すること。</t>
  </si>
  <si>
    <t>アンケート</t>
  </si>
  <si>
    <t>行事予定</t>
  </si>
  <si>
    <t>繰り返し設定が可能で、定期的に開催する行事は、一度登録するとそれ以降は任意の間隔で自動登録されること。</t>
  </si>
  <si>
    <t>職員は、連絡帳を作成する際に、当日朝に保護者が送信した連絡帳の内容を参照しながら記入ができること。</t>
  </si>
  <si>
    <t>写真共有・販売</t>
  </si>
  <si>
    <t>保護者アプリ上で表示される写真サンプルには透かしが表示されること。</t>
  </si>
  <si>
    <t>保護者の注文状況を確認できること。また、注文状況はCSV形式で一覧をダウンロードできること。</t>
  </si>
  <si>
    <t>登降所管理</t>
  </si>
  <si>
    <t>QRコードは園児登録時に自動生成され、保護者アプリ上に表示できること。また、紙での印刷もできること。</t>
  </si>
  <si>
    <t>その日１回目の打刻は登園、２回目の打刻は降園とするなど、登園・降園を自動で判別する機能があり、手動での登園・降園の切り替え操作が不要となること。</t>
  </si>
  <si>
    <t>園児ごとの登降園打刻時刻や登降園予定時刻の記載だけでなく、在園時間および在園予定時間を直感的に理解できるよう、横棒グラフで表示すること。</t>
    <phoneticPr fontId="12"/>
  </si>
  <si>
    <t>登降園時間の記録に基づき、時間帯別の延長保育利用人数および利用園児名を表示できること。また、時間帯別の延長保育利用人数をEXCELデータでダウンロードできること。</t>
  </si>
  <si>
    <t>打刻が実施された旨のプッシュ通知が保護者アプリに対して実施されること。</t>
  </si>
  <si>
    <t>当該プッシュ通知においては、兄弟を判別するため打刻された園児名と時刻が記載されていること。</t>
  </si>
  <si>
    <t>出席簿</t>
  </si>
  <si>
    <t>日毎の出席状況の出力方式を園で任意に設定できること（出席の場合、「◯」や「出」など自由に設定できること。）</t>
  </si>
  <si>
    <t>請求管理</t>
  </si>
  <si>
    <t>打刻された登降園時間を参照し、延長保育料金を園児毎に計算できること。</t>
  </si>
  <si>
    <t>園児毎に個別の請求ルールを設定できること。設定は変更予約登録ができ、事前作業ができること。</t>
  </si>
  <si>
    <t>給食・おやつの喫食数に応じて、食費が自動計算できること。</t>
  </si>
  <si>
    <t>保護者は保護者アプリから保育料等の明細が確認できること。また、過去分も遡って確認ができること。</t>
  </si>
  <si>
    <t>計算した保育料等の請求について、金融機関に保護者への口座振替を依頼するための口座振替データ（全銀フォーマット）を出力できること。</t>
  </si>
  <si>
    <t>計算した保育料等の計算について、請求金額確定後の誤操作による上書きを防ぐロック機能を具備していること。</t>
  </si>
  <si>
    <t>帳票管理機能</t>
  </si>
  <si>
    <t>作成した帳票は、Excel形式で出力できること。</t>
  </si>
  <si>
    <t>指導計画</t>
  </si>
  <si>
    <t>職員ごとに設定した担当クラスが標準で初期表示されること。</t>
  </si>
  <si>
    <t>各項目についてシステムにあらかじめ登録されている文章雛形は「未来形」であること。</t>
  </si>
  <si>
    <t>月間指導計画の「ねらい」作成時に年間指導計画の各期の「ねらい」を引用するなど、関連する他の文書の内容や、登録済みの行事予定を引用できること。</t>
  </si>
  <si>
    <t>申請・承認機能があり、承認権限者が作成された内容について承認、もしくはコメント付きで差し戻しができること。また、「作成中」「申請中」「承認済」とステータス毎に管理でき、それぞれステータス毎に何件対象の帳票が存在しているか、数を集計すること。</t>
  </si>
  <si>
    <t>発達・健康記録</t>
  </si>
  <si>
    <t>発達記録</t>
  </si>
  <si>
    <t>入力時には領域単位で絞り込んで記入が行えること。</t>
  </si>
  <si>
    <t>午睡記録</t>
  </si>
  <si>
    <t>記録者の初期表示はログインしている職員名とし、記録者を変更した際は、変更後の職員名が初期表示され、都度職員名を選択する必要がないこと。</t>
  </si>
  <si>
    <t>記録画面では、欠席している園児を自動的に非表示とできること。また、表示順を変更するなど、記録をしやすくする配慮がなされていること。</t>
  </si>
  <si>
    <t>検温・排便記録</t>
  </si>
  <si>
    <t>検温・排便の結果を記録する際は、プルダウンから選択できること。</t>
  </si>
  <si>
    <t>シフト管理</t>
  </si>
  <si>
    <t>シフトパターンの選択は、キーボード操作（Ctrl＋Cによるコピー・Deleteによる削除）や、マウス操作（ドラッグアンドドロップによるパターン選択）など、効率的に実施できる仕組みが用意されていること。</t>
  </si>
  <si>
    <t>シフトパターンの「勤務時間」「休憩時間」は15分単位で設定できること。</t>
  </si>
  <si>
    <t>シフトパターン内で任意のカテゴリを作成することができ、複数のシフトパターンをカテゴリに分類することで、効率的な登録・管理ができること。</t>
  </si>
  <si>
    <t>シフトパターンの設定項目として、保育・事務・調理など、園独自の「業務内容」を10種類以上登録できること。業務内容別に配置人数への加算の対象／対象外を設定することができること。</t>
  </si>
  <si>
    <t>登録したシフトパターン以外にも、勤務時間等を個別に設定した特殊シフトを登録できること。特殊シフトの登録時は、登録済みシフトパターンを複写できるなど、効率的な登録が可能であること。</t>
  </si>
  <si>
    <t>日次シフトでは、職員が一日のうちに複数の持ち場を担当したり、複数の業務に従事したりするシフトを登録可能なこと。</t>
  </si>
  <si>
    <t>日次シフトでは、当日の行事予定・理由別の不在職員一覧が画面上部に表示され、関連情報を確認できること。行事予定は、行事予定機能で登録したものが自動で転記されること。</t>
  </si>
  <si>
    <t>シフト上で配置基準を下回った場合は、アラート表示されること。</t>
  </si>
  <si>
    <t>研修等、勤務状態ではあるが園児の保育ができない状態もシフトとして管理可能であること。また、この状態のシフトは職員の配置人数には含まれないこと。</t>
  </si>
  <si>
    <t>勤務シフトの締日は、月末以外にも任意で設定が可能なこと。</t>
  </si>
  <si>
    <t>作成中の勤務シフトは編集権限を持つ職員のみ閲覧できること。それ以外の職員は編集権限を持つ職員がシフトを公開して以降、閲覧できること。</t>
  </si>
  <si>
    <t>職員ごとに設定した担当クラスが標準で初期表示されること。</t>
    <phoneticPr fontId="12"/>
  </si>
  <si>
    <t>縦割り保育等の際にも作成できるよう、所属クラスだけでなく任意グループでの作成も可能であること。</t>
    <phoneticPr fontId="12"/>
  </si>
  <si>
    <t>「翌日の計画」の記載事項は、翌日の「活動予定」にデータ連動することで、保育計画の継続性を担保できること。</t>
  </si>
  <si>
    <t>週日案</t>
  </si>
  <si>
    <t>1週間ごとに「週日案」を作成できること。記載事項として、「現在の子どもの姿」「今週のねらい 」「今週の計画」「今週の振り返り」を記録できること。</t>
  </si>
  <si>
    <t>「今週の振り返り」の記載事項は、翌週の「現在の子どもの姿」「今週のねらい」にデータ連動することで、保育計画の継続性を担保できること。</t>
  </si>
  <si>
    <t>週日案の記載事項は、指導計画の週案とデータ連動し、対象項目に内容が自動転記され、同様の内容を二重入力する必要がないこと。</t>
  </si>
  <si>
    <t>園児のアレルゲン情報を、園児情報管理画面のチェックボックスにて指定できること。また、アレルゲンに関する補足情報を記述式で記載できること。</t>
    <phoneticPr fontId="4"/>
  </si>
  <si>
    <t>保護者向けの案内資料が用意されており、ダウンロードページからいつでも出力できること。</t>
    <phoneticPr fontId="4"/>
  </si>
  <si>
    <t>管理者からの依頼に基づき、システム提供事業者が作業を実施する場合も可とする。</t>
    <rPh sb="0" eb="1">
      <t>カンリ</t>
    </rPh>
    <rPh sb="2" eb="3">
      <t>sy</t>
    </rPh>
    <rPh sb="6" eb="8">
      <t>イライ</t>
    </rPh>
    <rPh sb="9" eb="10">
      <t>モトヅキ</t>
    </rPh>
    <rPh sb="17" eb="21">
      <t>テイキョウ</t>
    </rPh>
    <rPh sb="21" eb="22">
      <t>ジュタク</t>
    </rPh>
    <rPh sb="26" eb="28">
      <t>サギョウ</t>
    </rPh>
    <rPh sb="33" eb="34">
      <t>カノウ</t>
    </rPh>
    <phoneticPr fontId="4"/>
  </si>
  <si>
    <t>管理者画面上の児童基本情報については、職員が更新内容を確認及び承認した後に反映される仕組みであること。</t>
    <rPh sb="0" eb="1">
      <t>カンリ</t>
    </rPh>
    <rPh sb="5" eb="6">
      <t>ジョウ</t>
    </rPh>
    <rPh sb="7" eb="13">
      <t>ジドウ</t>
    </rPh>
    <rPh sb="19" eb="21">
      <t>ショクイn</t>
    </rPh>
    <rPh sb="22" eb="26">
      <t>コウシn</t>
    </rPh>
    <rPh sb="27" eb="29">
      <t>カクニn</t>
    </rPh>
    <rPh sb="29" eb="30">
      <t>オヨビ</t>
    </rPh>
    <rPh sb="35" eb="36">
      <t xml:space="preserve">アト </t>
    </rPh>
    <rPh sb="42" eb="44">
      <t>シクミ</t>
    </rPh>
    <phoneticPr fontId="4"/>
  </si>
  <si>
    <t>設定できる項目は次のとおりとすること。また、記入途中においては、下書きで保存できること。
機嫌・排便・食事・睡眠・検温・保護者からの連絡事項　など</t>
    <rPh sb="0" eb="2">
      <t>セッテイ</t>
    </rPh>
    <rPh sb="5" eb="7">
      <t>コウモク</t>
    </rPh>
    <rPh sb="22" eb="26">
      <t>キニュウ</t>
    </rPh>
    <rPh sb="32" eb="34">
      <t>シタ</t>
    </rPh>
    <phoneticPr fontId="12"/>
  </si>
  <si>
    <t>添付ファイルは、PDFや画像の添付が可能であること。</t>
    <rPh sb="12" eb="14">
      <t>ガゾウ</t>
    </rPh>
    <phoneticPr fontId="12"/>
  </si>
  <si>
    <t>打刻結果は、現在の所属クラス及び任意グループでの絞り込み表示が可能であること。</t>
    <rPh sb="14" eb="15">
      <t>オヨビ</t>
    </rPh>
    <phoneticPr fontId="4"/>
  </si>
  <si>
    <t>印刷時の様式は、任意の様式に変更できること。様式変更の設定は、権限を持つ職員アカウントから随時実施が可能であり、各施設において軽微な様式変更に対応できること。</t>
    <phoneticPr fontId="4"/>
  </si>
  <si>
    <t>過去のお知らせ内容を複製し、下書きとして書き始められること。</t>
  </si>
  <si>
    <t>お知らせの配信にあたり、権限者の承認を必要とする設定ができること。</t>
  </si>
  <si>
    <t>ヒヤリハット・事故報告書を作成し、印刷できること。</t>
  </si>
  <si>
    <t>ヒヤリハット・事故報告書には画像を添付できること。</t>
  </si>
  <si>
    <t>ヒヤリハット・事故報告書を月単位・年度単位で一括でファイル出力できること。</t>
  </si>
  <si>
    <t>メインメニューのアイコンから各機能をすべて呼び出せること。</t>
    <phoneticPr fontId="4"/>
  </si>
  <si>
    <t>全ての機能が一つのシステム内で利用可能であり、特定の別システムを利用するような負担がないこと。</t>
    <phoneticPr fontId="4"/>
  </si>
  <si>
    <t>各職員ごとに所属機関を設定でき、所属機関が切れた職員はログインすることができなくなること。このとき、その職員がログインしていたすべての端末で自動的にログアウトされること。</t>
    <rPh sb="6" eb="10">
      <t>ショゾク</t>
    </rPh>
    <rPh sb="16" eb="20">
      <t>ショゾク</t>
    </rPh>
    <phoneticPr fontId="4"/>
  </si>
  <si>
    <t>園児基本情報の項目は、項目を任意で追加できること。（備考欄に追加情報を入力する運用は、管理が複雑化する可能性があるため不可とする。)</t>
    <phoneticPr fontId="4"/>
  </si>
  <si>
    <t>連絡内容を確認後、管理者から承認ができ、その承認結果を保護者は、アプリ上で確認できること。</t>
    <rPh sb="0" eb="4">
      <t>レンラク</t>
    </rPh>
    <rPh sb="9" eb="12">
      <t>カンリ</t>
    </rPh>
    <rPh sb="22" eb="24">
      <t>ショウニn</t>
    </rPh>
    <phoneticPr fontId="4"/>
  </si>
  <si>
    <t>保護者から申請された欠席連絡等の情報について、所属グループ・任意グループでの絞り込み表示ができること。</t>
    <rPh sb="10" eb="15">
      <t>ホゴセィア</t>
    </rPh>
    <phoneticPr fontId="12"/>
  </si>
  <si>
    <t>欠席理由が感染症である園児がいた場合、職員管理画面に感染症アラートが表示されること。</t>
    <phoneticPr fontId="4"/>
  </si>
  <si>
    <t>添付ファイルは画像やPDFの他にも動画を送付できること。動画は端末にダウンロードすることなく、アプリ内でストリーミング再生できること。</t>
    <phoneticPr fontId="4"/>
  </si>
  <si>
    <t>公開期限を超過したお知らせは保護者アプリから閲覧できなくなること。</t>
    <phoneticPr fontId="12"/>
  </si>
  <si>
    <t>アンケートは、施設全体・クラス・学年・個別だけでなく、入園前や卒園後の園児に対しても配信できること。</t>
    <phoneticPr fontId="12"/>
  </si>
  <si>
    <t>アンケート設問は上限なく作成ができること。</t>
    <phoneticPr fontId="4"/>
  </si>
  <si>
    <t>回答期限が近づくと、自動で保護者アプリからプッシュ通知される機能にも対応すること。</t>
    <rPh sb="0" eb="2">
      <t>カイトウ</t>
    </rPh>
    <rPh sb="30" eb="32">
      <t>キノウ</t>
    </rPh>
    <rPh sb="34" eb="36">
      <t>タイオウ</t>
    </rPh>
    <phoneticPr fontId="12"/>
  </si>
  <si>
    <t>保護者は自身が回答した内容を閲覧でき、回答期限内であれば回答の修正を行えること。</t>
    <phoneticPr fontId="4"/>
  </si>
  <si>
    <t>保護者アプリ上に表示される各行事について、兄弟姉妹がいる場合は、個人ごとに行事を絞り込みできること。また、保護者には公開しない予定についても作成し、施設側で管理できること。</t>
    <phoneticPr fontId="4"/>
  </si>
  <si>
    <t>職員は、登録されている行事予定を月次・週次・日次単位で切り替えて、情報を確認できること。また、種別や対象クラス等での絞り込みも可能であること。</t>
    <phoneticPr fontId="12"/>
  </si>
  <si>
    <t>販売する写真は年齢、クラス、任意のグループ、および個人単位でのアクセス制限ができること。</t>
    <rPh sb="14" eb="16">
      <t>ニn</t>
    </rPh>
    <phoneticPr fontId="4"/>
  </si>
  <si>
    <t>保護者が購入した写真は、現像・仕分けのうえ、保護者の指定する場所へ郵送にて納品すること。</t>
    <rPh sb="22" eb="25">
      <t>ホゴ</t>
    </rPh>
    <phoneticPr fontId="4"/>
  </si>
  <si>
    <t>連絡申請・承認</t>
    <phoneticPr fontId="4"/>
  </si>
  <si>
    <t>登降園時の入力漏れや修正等による変更入力や欠席理由の修正については、当日および当日以外の記録も修正できること。</t>
    <rPh sb="34" eb="36">
      <t>トウジテゥ</t>
    </rPh>
    <phoneticPr fontId="4"/>
  </si>
  <si>
    <t>保護者アプリから申請された欠席理由（病欠・都合欠等）が自動反映されること。</t>
    <phoneticPr fontId="4"/>
  </si>
  <si>
    <t>ヒヤリハット・事故報告書</t>
    <rPh sb="7" eb="12">
      <t>ジコホウ</t>
    </rPh>
    <phoneticPr fontId="4"/>
  </si>
  <si>
    <t>身体測定結果については、数値及びグラフを用いて保護者アプリ上に表示されること。</t>
    <phoneticPr fontId="12"/>
  </si>
  <si>
    <t>配点</t>
    <phoneticPr fontId="4"/>
  </si>
  <si>
    <t>連絡帳</t>
    <phoneticPr fontId="4"/>
  </si>
  <si>
    <t>シフト作成</t>
    <rPh sb="3" eb="5">
      <t>サクセイ</t>
    </rPh>
    <phoneticPr fontId="4"/>
  </si>
  <si>
    <t xml:space="preserve">利用者側環境：インターネットで動作すること。
管理者側環境：インターネットで動作すること。
インターネット上の通信経路においては暗号化を行うこと。
</t>
    <phoneticPr fontId="12"/>
  </si>
  <si>
    <t>以下の環境下において、システムをできること。
------------------------------------------
【職員】
・対応機器：PC/タブレット
・対応OS：Windows11以降、macOS最新版、iPadOS18, 17, 16
・対応ブラウザ：Google Chrome、Microsoft Edge、Safari（それぞれ最新版）
【保護者】
・対応機器：PC/タブレット/スマホ
・対応OS：Windows11以降、iOS 18, 17, 16、Android 15, 14, 13, 12, 11
・対応ブラウザ：Google Chrome、safari</t>
    <rPh sb="101" eb="103">
      <t>イコウ</t>
    </rPh>
    <rPh sb="223" eb="225">
      <t>イコウ</t>
    </rPh>
    <phoneticPr fontId="4"/>
  </si>
  <si>
    <t>バックアップについては、実際のシステム操作を完全に分離した状態で行うこと。また、保存するデータが消失しないようバックアップデータの世代管理を行うこと。</t>
    <rPh sb="70" eb="71">
      <t>オコナ</t>
    </rPh>
    <phoneticPr fontId="12"/>
  </si>
  <si>
    <t>本町にて運用上必要な利用者アカウントのライセンス数に対応すること。なお、利用する利用者アカウント数によって、システム利用料が変動しないこと。</t>
    <rPh sb="1" eb="2">
      <t>チョウ</t>
    </rPh>
    <phoneticPr fontId="4"/>
  </si>
  <si>
    <t>本町にて運用上必要な管理者アカウントのライセンス数に対応できること。なお、利用する管理者アカウント数によって、システム利用料が変動しないこと。</t>
    <rPh sb="1" eb="2">
      <t>チョウ</t>
    </rPh>
    <phoneticPr fontId="4"/>
  </si>
  <si>
    <t>アクセシビリティ</t>
    <phoneticPr fontId="4"/>
  </si>
  <si>
    <t>アクセシビリティに配慮したデザインであること。</t>
    <rPh sb="9" eb="11">
      <t>ハイリョ</t>
    </rPh>
    <phoneticPr fontId="4"/>
  </si>
  <si>
    <t>遵守する法令および条例等は次のとおりとする。
・個人情報保護法
・宇多津町個人情報保護条例
・宇多津町個人情報保護条例施行規則</t>
    <rPh sb="33" eb="37">
      <t>ウタヅチョウ</t>
    </rPh>
    <rPh sb="37" eb="41">
      <t>コジンジョウホウ</t>
    </rPh>
    <rPh sb="41" eb="45">
      <t>ホゴジョウレイ</t>
    </rPh>
    <rPh sb="47" eb="51">
      <t>ウタヅチョウ</t>
    </rPh>
    <rPh sb="51" eb="55">
      <t>コジンジョウホウ</t>
    </rPh>
    <rPh sb="55" eb="59">
      <t>ホゴジョウレイ</t>
    </rPh>
    <rPh sb="59" eb="63">
      <t>セコウキソク</t>
    </rPh>
    <phoneticPr fontId="12"/>
  </si>
  <si>
    <t>集計するデータは次のとおりとする。
機能別利用状況、最終ログイン日、保護者アプリ登録園児数、保護者アプリ登録者数など　</t>
    <rPh sb="20" eb="21">
      <t>ベツ</t>
    </rPh>
    <rPh sb="54" eb="56">
      <t>シャスウ</t>
    </rPh>
    <phoneticPr fontId="12"/>
  </si>
  <si>
    <t>利用者登録に必要な情報は次のとおりとする。
園から配布する専用ID・パスワード、氏名、連絡先、続柄など</t>
    <rPh sb="40" eb="42">
      <t>シメイ</t>
    </rPh>
    <rPh sb="43" eb="46">
      <t>レンラクサキ</t>
    </rPh>
    <rPh sb="47" eb="49">
      <t>ツヅキガラ</t>
    </rPh>
    <phoneticPr fontId="12"/>
  </si>
  <si>
    <t>ID・パスワードでログインできること。</t>
    <phoneticPr fontId="12"/>
  </si>
  <si>
    <t>管理者側利用者登録に必要な情報は次のとおりとする。
・所属施設、氏名、担当クラスなど</t>
    <rPh sb="29" eb="31">
      <t>シセテゥ</t>
    </rPh>
    <rPh sb="32" eb="34">
      <t>シメイ</t>
    </rPh>
    <phoneticPr fontId="12"/>
  </si>
  <si>
    <t>特定の権限のある職員が、管理者側アカウントを新規発行できること。また、CSV等により一括での登録もできること。管理者からの依頼に基づき、システム提供事業者が作業を実施する場合も可とする。</t>
    <rPh sb="0" eb="2">
      <t>トクテイノケング</t>
    </rPh>
    <rPh sb="8" eb="10">
      <t>ショク</t>
    </rPh>
    <rPh sb="22" eb="24">
      <t>シンキ</t>
    </rPh>
    <rPh sb="38" eb="39">
      <t>トウ</t>
    </rPh>
    <rPh sb="42" eb="44">
      <t>イッカテゥ</t>
    </rPh>
    <rPh sb="46" eb="48">
      <t>トウロク</t>
    </rPh>
    <phoneticPr fontId="12"/>
  </si>
  <si>
    <t>職員アカウント単位に、以下のような権限の設定ができること。
承認権限、更新権限、閲覧権限、ダウンロード権限、機能別使用可否設定、機能非表示権限など</t>
    <rPh sb="54" eb="57">
      <t>キノウベツ</t>
    </rPh>
    <rPh sb="57" eb="59">
      <t>シヨウ</t>
    </rPh>
    <rPh sb="59" eb="61">
      <t>カヒ</t>
    </rPh>
    <rPh sb="61" eb="63">
      <t>セッテイ</t>
    </rPh>
    <rPh sb="64" eb="66">
      <t>キノウ</t>
    </rPh>
    <rPh sb="66" eb="69">
      <t>ヒヒョウ</t>
    </rPh>
    <rPh sb="69" eb="71">
      <t>ケンゲn</t>
    </rPh>
    <phoneticPr fontId="12"/>
  </si>
  <si>
    <t>利用マニュアル・FAQがアプリ（WEBブラウザ）内で確認できること。</t>
    <rPh sb="24" eb="25">
      <t>ナイ</t>
    </rPh>
    <phoneticPr fontId="12"/>
  </si>
  <si>
    <t>登録可能な情報は次のとおりとすること。
・出席、欠席（病欠・都合欠・忌引・出席停止）、遅刻、体調、お迎え時間、体温など</t>
    <rPh sb="0" eb="2">
      <t>トウロク</t>
    </rPh>
    <rPh sb="2" eb="4">
      <t>カノウ</t>
    </rPh>
    <rPh sb="5" eb="7">
      <t>ジョウホウ</t>
    </rPh>
    <rPh sb="8" eb="9">
      <t>ツギ</t>
    </rPh>
    <rPh sb="21" eb="23">
      <t>シュッセキ</t>
    </rPh>
    <phoneticPr fontId="12"/>
  </si>
  <si>
    <t>・登録する情報は次のとおりとすること。
児童名、児童名ふりがな、性別、血液型、生年月日、保護者氏名、保護者連絡先、郵便番号、住所、電話番号、クラス、入所日、卒・退所日、保育認定区分、保育必要時間(保育短時間・保育標準時間)、既往歴、メモ、かかりつけ医療機関、保険証番号など
・また、項目については、任意に追加できること（メモ欄等に追加情報を入力する運用は、管理が複雑化する可能性があるため不可とする。)</t>
    <rPh sb="1" eb="3">
      <t>トウロク</t>
    </rPh>
    <rPh sb="5" eb="7">
      <t>ジョウホウ</t>
    </rPh>
    <rPh sb="8" eb="9">
      <t>ツギ</t>
    </rPh>
    <rPh sb="112" eb="115">
      <t>キオウレキ</t>
    </rPh>
    <rPh sb="141" eb="143">
      <t>コウモク</t>
    </rPh>
    <rPh sb="149" eb="151">
      <t>ニンイ</t>
    </rPh>
    <rPh sb="152" eb="154">
      <t>ツイカ</t>
    </rPh>
    <rPh sb="163" eb="164">
      <t>トウ</t>
    </rPh>
    <phoneticPr fontId="12"/>
  </si>
  <si>
    <t>登録する情報は次のとおりとすること。
アレルギー、既往歴、体質など</t>
    <phoneticPr fontId="12"/>
  </si>
  <si>
    <t>グループとは、クラス及び縦割り保育等の任意のグループをいう。</t>
    <rPh sb="10" eb="11">
      <t>オヨビ</t>
    </rPh>
    <rPh sb="12" eb="14">
      <t>タテワリ</t>
    </rPh>
    <rPh sb="19" eb="21">
      <t>ニンイ</t>
    </rPh>
    <phoneticPr fontId="12"/>
  </si>
  <si>
    <t>登録する情報は次のとおりとすること。
職員番号、氏名、役職、職種、担当クラス、雇用形態など</t>
    <rPh sb="24" eb="26">
      <t>シメイ</t>
    </rPh>
    <rPh sb="27" eb="29">
      <t>ヤク</t>
    </rPh>
    <rPh sb="30" eb="32">
      <t>ショクシュ</t>
    </rPh>
    <rPh sb="33" eb="35">
      <t>タントウ</t>
    </rPh>
    <rPh sb="39" eb="43">
      <t>コヨウケイタイ</t>
    </rPh>
    <phoneticPr fontId="12"/>
  </si>
  <si>
    <t>以下の内容を登録できること。
機嫌、排便、食事、睡眠、検温、子どもの様子、連絡事項など</t>
    <rPh sb="0" eb="2">
      <t>イカ</t>
    </rPh>
    <rPh sb="3" eb="5">
      <t>ナイヨウ</t>
    </rPh>
    <rPh sb="6" eb="8">
      <t>トウロク</t>
    </rPh>
    <phoneticPr fontId="12"/>
  </si>
  <si>
    <t>配信可能な属性は、以下の通りとすること。
全園児・学年別・クラス別・任意グループ別・個人別・入所前・卒所後など</t>
    <rPh sb="0" eb="1">
      <t>ハイシn</t>
    </rPh>
    <rPh sb="9" eb="11">
      <t>イカ</t>
    </rPh>
    <rPh sb="46" eb="48">
      <t>ニュウショ</t>
    </rPh>
    <rPh sb="48" eb="49">
      <t>マエ</t>
    </rPh>
    <rPh sb="50" eb="51">
      <t>ソツ</t>
    </rPh>
    <rPh sb="51" eb="52">
      <t>ショ</t>
    </rPh>
    <rPh sb="52" eb="53">
      <t>ゴ</t>
    </rPh>
    <phoneticPr fontId="12"/>
  </si>
  <si>
    <t>行事予定として登録する情報は次のとおりとすること。また、変更や削除も可能であること。
行事名、カテゴリ、開催日時、開催場所、持ち物など　</t>
    <rPh sb="0" eb="4">
      <t>ギョウジヨテイ</t>
    </rPh>
    <rPh sb="7" eb="9">
      <t>トウロク</t>
    </rPh>
    <rPh sb="11" eb="13">
      <t>ジョウホウ</t>
    </rPh>
    <rPh sb="14" eb="15">
      <t>ツギ</t>
    </rPh>
    <rPh sb="28" eb="30">
      <t>ヘn</t>
    </rPh>
    <rPh sb="31" eb="33">
      <t>サクジヨ</t>
    </rPh>
    <phoneticPr fontId="12"/>
  </si>
  <si>
    <t>アンケートの項目について次のように自由に設定できること。また、匿名のアンケートの実施も可能であること。
選択式（単数、複数）、記述式、必須項目の設定など</t>
    <rPh sb="6" eb="8">
      <t>コウモク</t>
    </rPh>
    <rPh sb="12" eb="13">
      <t>ツギ</t>
    </rPh>
    <rPh sb="17" eb="19">
      <t>ジユウ</t>
    </rPh>
    <rPh sb="20" eb="22">
      <t>セッテイ</t>
    </rPh>
    <rPh sb="56" eb="58">
      <t>タンスウ</t>
    </rPh>
    <rPh sb="59" eb="61">
      <t>フクスウ</t>
    </rPh>
    <phoneticPr fontId="12"/>
  </si>
  <si>
    <t>打刻場所は、玄関1ヵ所。1階保育室前入口2ヵ所の合計3ヵ所を想定すること。</t>
    <rPh sb="2" eb="4">
      <t>バショ</t>
    </rPh>
    <rPh sb="6" eb="8">
      <t>ゲンカン</t>
    </rPh>
    <rPh sb="10" eb="11">
      <t>ショ</t>
    </rPh>
    <rPh sb="13" eb="14">
      <t>カイ</t>
    </rPh>
    <rPh sb="14" eb="17">
      <t>ホイクシツ</t>
    </rPh>
    <rPh sb="17" eb="18">
      <t>マエ</t>
    </rPh>
    <rPh sb="18" eb="20">
      <t>イリグチ</t>
    </rPh>
    <rPh sb="22" eb="23">
      <t>ショ</t>
    </rPh>
    <rPh sb="24" eb="26">
      <t>ゴウケイ</t>
    </rPh>
    <rPh sb="28" eb="29">
      <t>ショ</t>
    </rPh>
    <rPh sb="30" eb="32">
      <t>ソウテイ</t>
    </rPh>
    <phoneticPr fontId="4"/>
  </si>
  <si>
    <t>様式変更の設定は、権限を持つ職員アカウントから随時実施が可能であり、軽微な様式変更に対応できること。</t>
    <rPh sb="0" eb="2">
      <t>ヨウシキ</t>
    </rPh>
    <rPh sb="34" eb="36">
      <t>ケイビ</t>
    </rPh>
    <phoneticPr fontId="4"/>
  </si>
  <si>
    <t>本町の様式を使用することができること。</t>
    <rPh sb="0" eb="2">
      <t>ホンチョウ</t>
    </rPh>
    <rPh sb="3" eb="5">
      <t>ヨウシキ</t>
    </rPh>
    <rPh sb="6" eb="8">
      <t>シヨウ</t>
    </rPh>
    <phoneticPr fontId="12"/>
  </si>
  <si>
    <t>様式変更の設定は、権限を持つ職員アカウントから随時実施が可能であり、軽微な様式変更に対応できること。</t>
    <phoneticPr fontId="12"/>
  </si>
  <si>
    <t>作成する指導計画は次のとおりとすること。また、以下の指導計画等の作成画面は、出力時の様式と同じ画面構成であること。
全体計画、年間指導計画、月間指導計画（クラス別・園児別）、週間指導計画（クラス別・園児別）など</t>
    <rPh sb="0" eb="2">
      <t>サクセイ</t>
    </rPh>
    <rPh sb="4" eb="8">
      <t>シドウケイカク</t>
    </rPh>
    <rPh sb="9" eb="10">
      <t>ツギ</t>
    </rPh>
    <rPh sb="23" eb="25">
      <t>イカノ</t>
    </rPh>
    <rPh sb="26" eb="31">
      <t>シドウ</t>
    </rPh>
    <phoneticPr fontId="12"/>
  </si>
  <si>
    <t>作成する日誌は次のとおりとすること。
園日誌、クラス及び任意のグループでの日誌、保育日誌など</t>
    <rPh sb="0" eb="2">
      <t>サクセイ</t>
    </rPh>
    <rPh sb="4" eb="6">
      <t>ニッシ</t>
    </rPh>
    <rPh sb="7" eb="8">
      <t>ツギ</t>
    </rPh>
    <rPh sb="19" eb="20">
      <t>⚪︎</t>
    </rPh>
    <rPh sb="26" eb="27">
      <t>オヨビ</t>
    </rPh>
    <rPh sb="28" eb="30">
      <t>ニンイ</t>
    </rPh>
    <rPh sb="40" eb="44">
      <t>ホイクニッシ</t>
    </rPh>
    <phoneticPr fontId="12"/>
  </si>
  <si>
    <t>備考欄
（実装状況・対応状況を記載する欄）</t>
    <rPh sb="0" eb="2">
      <t>ビコウ</t>
    </rPh>
    <rPh sb="2" eb="3">
      <t>ラン</t>
    </rPh>
    <rPh sb="5" eb="9">
      <t>ジッソウジョウキョウ</t>
    </rPh>
    <rPh sb="10" eb="14">
      <t>タイオウジョウキョウ</t>
    </rPh>
    <rPh sb="15" eb="17">
      <t>キサイ</t>
    </rPh>
    <rPh sb="19" eb="20">
      <t>ラン</t>
    </rPh>
    <phoneticPr fontId="4"/>
  </si>
  <si>
    <t>基本事項</t>
    <rPh sb="0" eb="2">
      <t>キホン</t>
    </rPh>
    <rPh sb="2" eb="4">
      <t>ジコウ</t>
    </rPh>
    <phoneticPr fontId="4"/>
  </si>
  <si>
    <t>メインメニュー画面において、新着情報（保護者からの連絡など）がPC・タブレット端末上でプッシュ通知（着信音有）されること。</t>
    <phoneticPr fontId="4"/>
  </si>
  <si>
    <t>同一職員が複数のクラスを担当設定できること。また、クラスごとに担当期間を設定できること。</t>
    <rPh sb="0" eb="2">
      <t>ドウイツ</t>
    </rPh>
    <rPh sb="2" eb="4">
      <t>ショクイン</t>
    </rPh>
    <rPh sb="5" eb="7">
      <t>フクスウ</t>
    </rPh>
    <rPh sb="12" eb="14">
      <t>タントウ</t>
    </rPh>
    <rPh sb="14" eb="16">
      <t>セッテイ</t>
    </rPh>
    <rPh sb="31" eb="33">
      <t>タントウ</t>
    </rPh>
    <phoneticPr fontId="4"/>
  </si>
  <si>
    <t>デモ園児を登録できること。（登降園管理の園児数などには含まれない、保護者連絡テスト用に利用できるアカウントを作成できること。）</t>
    <phoneticPr fontId="4"/>
  </si>
  <si>
    <t>所管課向けの統括アカウントからは、園児情報を一括して登録・編集・閲覧・ダウンロードができること。</t>
    <rPh sb="0" eb="2">
      <t>ショカン</t>
    </rPh>
    <phoneticPr fontId="4"/>
  </si>
  <si>
    <t>保護者アプリは、「お知らせ」、「アンケート」、「連絡帳」等、項目種別毎の一覧表示機能に対応し、必要な情報をすぐに閲覧できるよう工夫されていること。</t>
    <phoneticPr fontId="4"/>
  </si>
  <si>
    <t>配信したお知らせは、送信後にも内容の修正または削除できること。また、保護者から返信を受け付けない設定ができること。</t>
    <rPh sb="23" eb="25">
      <t>サクジヨ</t>
    </rPh>
    <rPh sb="48" eb="50">
      <t>セッテイ</t>
    </rPh>
    <phoneticPr fontId="4"/>
  </si>
  <si>
    <t>保護者アンケート結果は自動集計作業を行えること。保護者別の回答内容を一覧で表示し、選択式設問は自動でグラフ化すること。</t>
    <rPh sb="53" eb="54">
      <t>カ</t>
    </rPh>
    <phoneticPr fontId="4"/>
  </si>
  <si>
    <t>保護者は、職員がアップロードした写真を、保護者アプリから注文・購入できること。（一度にアップロードできる写真の枚数は30枚以上であること。）</t>
    <phoneticPr fontId="4"/>
  </si>
  <si>
    <t>所管課向けの統括アカウントからは、写真の購入状況を一括して閲覧・ダウンロードができること。なお、別のサービスを介することなく一つのシステム内で完結すること。</t>
    <rPh sb="0" eb="2">
      <t>ショカン</t>
    </rPh>
    <phoneticPr fontId="4"/>
  </si>
  <si>
    <t>決済は保護者アプリ内で行うことができ、園でのお金のやりとりが発生しないこと。決済方法は現金・キャッシュレス決裁の双方に対応すること。（ワンクリック決済に対応したセキュアな決済ができること。）</t>
    <rPh sb="43" eb="45">
      <t>ゲンキン</t>
    </rPh>
    <rPh sb="53" eb="55">
      <t>ケッサイ</t>
    </rPh>
    <rPh sb="56" eb="58">
      <t>ソウホウ</t>
    </rPh>
    <phoneticPr fontId="4"/>
  </si>
  <si>
    <t>所管課向けの統括アカウントからは、請求情報を一括して閲覧・ダウンロードができること。</t>
    <rPh sb="0" eb="2">
      <t>ショカン</t>
    </rPh>
    <phoneticPr fontId="4"/>
  </si>
  <si>
    <t>共通</t>
    <phoneticPr fontId="4"/>
  </si>
  <si>
    <t>シフトパターンの設定項目として、園独自の「持ち場」を複数登録できること。これにより、「延長時の合同クラス」や「1階全体」など、通常のクラス以外の担当区分を設けることができること。</t>
    <rPh sb="26" eb="28">
      <t>フクスウ</t>
    </rPh>
    <phoneticPr fontId="4"/>
  </si>
  <si>
    <t>保護者アプリ・管理システム機能</t>
    <rPh sb="7" eb="9">
      <t>カンリ</t>
    </rPh>
    <phoneticPr fontId="4"/>
  </si>
  <si>
    <t>小　計</t>
    <rPh sb="0" eb="1">
      <t>ショウ</t>
    </rPh>
    <rPh sb="2" eb="3">
      <t>ケイ</t>
    </rPh>
    <phoneticPr fontId="4"/>
  </si>
  <si>
    <t>小　計</t>
    <rPh sb="0" eb="1">
      <t>ショウ</t>
    </rPh>
    <rPh sb="2" eb="3">
      <t>ケイ</t>
    </rPh>
    <phoneticPr fontId="12"/>
  </si>
  <si>
    <t>総　合　計</t>
    <rPh sb="0" eb="1">
      <t>ソウ</t>
    </rPh>
    <rPh sb="2" eb="3">
      <t>ゴウ</t>
    </rPh>
    <rPh sb="4" eb="5">
      <t>ケイ</t>
    </rPh>
    <phoneticPr fontId="12"/>
  </si>
  <si>
    <t>必須
機能
(2点)</t>
    <rPh sb="8" eb="9">
      <t>テン</t>
    </rPh>
    <phoneticPr fontId="12"/>
  </si>
  <si>
    <t>任意
機能
(1点)</t>
    <rPh sb="0" eb="4">
      <t>ニンイ</t>
    </rPh>
    <rPh sb="8" eb="9">
      <t>テン</t>
    </rPh>
    <phoneticPr fontId="12"/>
  </si>
  <si>
    <r>
      <t xml:space="preserve">獲得
点数
</t>
    </r>
    <r>
      <rPr>
        <b/>
        <sz val="9"/>
        <rFont val="游ゴシック"/>
        <family val="3"/>
        <charset val="128"/>
        <scheme val="minor"/>
      </rPr>
      <t>(自動算出)</t>
    </r>
    <rPh sb="0" eb="2">
      <t>カクトク</t>
    </rPh>
    <rPh sb="3" eb="5">
      <t>テンスウ</t>
    </rPh>
    <rPh sb="7" eb="9">
      <t xml:space="preserve">ジドウ </t>
    </rPh>
    <rPh sb="9" eb="10">
      <t>サンスウ</t>
    </rPh>
    <rPh sb="10" eb="11">
      <t>ジドウサ</t>
    </rPh>
    <phoneticPr fontId="4"/>
  </si>
  <si>
    <t>保護者アプリの利用者を増やす場合は、既に利用している保護者が新規利用ユーザに対して招待メール等を送付することで登録できること。</t>
    <rPh sb="0" eb="3">
      <t>ホゴシャ</t>
    </rPh>
    <rPh sb="7" eb="10">
      <t>リヨウシャ</t>
    </rPh>
    <rPh sb="11" eb="12">
      <t>フ</t>
    </rPh>
    <rPh sb="14" eb="16">
      <t>バアイ</t>
    </rPh>
    <rPh sb="18" eb="19">
      <t>スデ</t>
    </rPh>
    <rPh sb="20" eb="22">
      <t>リヨウ</t>
    </rPh>
    <rPh sb="26" eb="29">
      <t>ホゴシャ</t>
    </rPh>
    <rPh sb="30" eb="34">
      <t>シンキリヨウ</t>
    </rPh>
    <rPh sb="38" eb="39">
      <t>タイ</t>
    </rPh>
    <rPh sb="41" eb="43">
      <t>ショウタイ</t>
    </rPh>
    <rPh sb="46" eb="47">
      <t>トウ</t>
    </rPh>
    <rPh sb="48" eb="50">
      <t>ソウフ</t>
    </rPh>
    <rPh sb="55" eb="57">
      <t>トウロク</t>
    </rPh>
    <phoneticPr fontId="4"/>
  </si>
  <si>
    <t>音声入力に対応する機能がある等サービスを円滑に利用するためのユーザ補助機能があること。</t>
    <rPh sb="0" eb="4">
      <t>オンセイニュウリョク</t>
    </rPh>
    <rPh sb="5" eb="7">
      <t>タイオウ</t>
    </rPh>
    <rPh sb="9" eb="11">
      <t>キノウ</t>
    </rPh>
    <rPh sb="14" eb="15">
      <t>トウ</t>
    </rPh>
    <rPh sb="20" eb="22">
      <t>エンカツ</t>
    </rPh>
    <rPh sb="23" eb="25">
      <t>リヨウ</t>
    </rPh>
    <rPh sb="33" eb="35">
      <t>ホジョ</t>
    </rPh>
    <rPh sb="35" eb="37">
      <t>キノウ</t>
    </rPh>
    <phoneticPr fontId="4"/>
  </si>
  <si>
    <t>保護者アプリ内に問い合わせフォームが設置されており、アプリ利用に関する問い合わせを直接事業者に問い合わせできること。</t>
    <phoneticPr fontId="4"/>
  </si>
  <si>
    <t>職員がPCやタブレットで利用する際、アプリとブラウザを併用することなくどちらか一方ですべての機能（将来的に利用予定の機能も含む）が利用できること。</t>
    <phoneticPr fontId="12"/>
  </si>
  <si>
    <t>タブレットでの文字入力の際、フリック機能があること。</t>
    <rPh sb="7" eb="11">
      <t>モジニュウリョク</t>
    </rPh>
    <rPh sb="12" eb="13">
      <t>サイ</t>
    </rPh>
    <rPh sb="18" eb="20">
      <t>キノウ</t>
    </rPh>
    <phoneticPr fontId="4"/>
  </si>
  <si>
    <t>保護者は、連絡帳を冊子として購入ができること。</t>
    <rPh sb="0" eb="3">
      <t>ホゴシャ</t>
    </rPh>
    <rPh sb="5" eb="8">
      <t>レンラクチョウ</t>
    </rPh>
    <rPh sb="9" eb="11">
      <t>サッシ</t>
    </rPh>
    <rPh sb="14" eb="16">
      <t>コウニュウ</t>
    </rPh>
    <phoneticPr fontId="4"/>
  </si>
  <si>
    <t>月毎に時間外勤務の実績をデータ又はPDFで出力できること。</t>
    <rPh sb="0" eb="1">
      <t>ツキ</t>
    </rPh>
    <rPh sb="1" eb="2">
      <t>ゴト</t>
    </rPh>
    <rPh sb="3" eb="8">
      <t>ジカンガイキンム</t>
    </rPh>
    <rPh sb="9" eb="11">
      <t>ジッセキ</t>
    </rPh>
    <rPh sb="15" eb="16">
      <t>マタ</t>
    </rPh>
    <rPh sb="21" eb="23">
      <t>シュツリョク</t>
    </rPh>
    <phoneticPr fontId="4"/>
  </si>
  <si>
    <t>国が指定する保育監査の要件をシステム内で完結できること。（帳票類等の別途紙媒体での作成が不要であること。）</t>
    <rPh sb="0" eb="1">
      <t>クニ</t>
    </rPh>
    <rPh sb="2" eb="4">
      <t>シテイ</t>
    </rPh>
    <rPh sb="6" eb="10">
      <t>ホイクカンサ</t>
    </rPh>
    <rPh sb="11" eb="13">
      <t>ヨウケン</t>
    </rPh>
    <rPh sb="18" eb="19">
      <t>ナイ</t>
    </rPh>
    <rPh sb="20" eb="22">
      <t>カンケツ</t>
    </rPh>
    <rPh sb="29" eb="31">
      <t>チョウヒョウ</t>
    </rPh>
    <rPh sb="31" eb="32">
      <t>ルイ</t>
    </rPh>
    <rPh sb="32" eb="33">
      <t>トウ</t>
    </rPh>
    <rPh sb="34" eb="36">
      <t>ベット</t>
    </rPh>
    <rPh sb="36" eb="37">
      <t>カミ</t>
    </rPh>
    <rPh sb="37" eb="39">
      <t>バイタイ</t>
    </rPh>
    <rPh sb="41" eb="43">
      <t>サクセイ</t>
    </rPh>
    <rPh sb="44" eb="46">
      <t>フヨウ</t>
    </rPh>
    <phoneticPr fontId="4"/>
  </si>
  <si>
    <t>操作性要件</t>
    <phoneticPr fontId="4"/>
  </si>
  <si>
    <t>職員ごとに担当クラスを設定することができ、各機能利用時に担当クラスの園児が標準で初期表示されること。</t>
    <phoneticPr fontId="4"/>
  </si>
  <si>
    <t>基本要件</t>
    <rPh sb="0" eb="4">
      <t>キホンヨウケン</t>
    </rPh>
    <phoneticPr fontId="4"/>
  </si>
  <si>
    <t>記入例</t>
    <rPh sb="0" eb="2">
      <t>キニュウ</t>
    </rPh>
    <rPh sb="2" eb="3">
      <t>レイ</t>
    </rPh>
    <phoneticPr fontId="4"/>
  </si>
  <si>
    <r>
      <t xml:space="preserve">対応可否
</t>
    </r>
    <r>
      <rPr>
        <b/>
        <sz val="8"/>
        <rFont val="游ゴシック"/>
        <family val="3"/>
        <charset val="128"/>
        <scheme val="minor"/>
      </rPr>
      <t>(記入例参照)</t>
    </r>
    <rPh sb="0" eb="2">
      <t>タイオウ</t>
    </rPh>
    <rPh sb="2" eb="4">
      <t>カヒ</t>
    </rPh>
    <rPh sb="6" eb="8">
      <t>キニュウ</t>
    </rPh>
    <rPh sb="8" eb="9">
      <t>レイ</t>
    </rPh>
    <rPh sb="9" eb="11">
      <t>サンショウ</t>
    </rPh>
    <phoneticPr fontId="4"/>
  </si>
  <si>
    <t>機 能 要 件 対 応 表</t>
    <rPh sb="0" eb="1">
      <t>キ</t>
    </rPh>
    <rPh sb="2" eb="3">
      <t>ノウ</t>
    </rPh>
    <rPh sb="4" eb="5">
      <t>ヨウ</t>
    </rPh>
    <rPh sb="6" eb="7">
      <t>ケン</t>
    </rPh>
    <rPh sb="8" eb="9">
      <t>タイ</t>
    </rPh>
    <rPh sb="10" eb="11">
      <t>オウ</t>
    </rPh>
    <rPh sb="12" eb="13">
      <t>ヒョウ</t>
    </rPh>
    <phoneticPr fontId="4"/>
  </si>
  <si>
    <t>写真が販売開始された際は、その旨が保護者アプリにプッシュ通知又は登録メールアドレスに通知されること。</t>
    <rPh sb="17" eb="20">
      <t>ホゴシャ</t>
    </rPh>
    <rPh sb="30" eb="31">
      <t>マタ</t>
    </rPh>
    <rPh sb="32" eb="34">
      <t>トウロク</t>
    </rPh>
    <rPh sb="42" eb="44">
      <t>ツウチ</t>
    </rPh>
    <phoneticPr fontId="4"/>
  </si>
  <si>
    <t>販売期間を設定できること。また、期日が近づいた際は、その旨が保護者アプリにプッシュ通知又は登録メールアドレスに通知されること。</t>
    <rPh sb="41" eb="43">
      <t>ツウチ</t>
    </rPh>
    <phoneticPr fontId="4"/>
  </si>
  <si>
    <t>動画の販売ができること。また複数アップロード可能であること。</t>
    <rPh sb="0" eb="2">
      <t>ドウガ</t>
    </rPh>
    <rPh sb="3" eb="5">
      <t>ハンバイ</t>
    </rPh>
    <rPh sb="14" eb="16">
      <t>フクスウ</t>
    </rPh>
    <rPh sb="22" eb="24">
      <t>カノウ</t>
    </rPh>
    <phoneticPr fontId="4"/>
  </si>
  <si>
    <t>活動ごとに参加した園児を指定することができること。園児ごとにこれまで参加した活動の一覧を逆引き表示し、活動の振り返りができること。</t>
    <phoneticPr fontId="4"/>
  </si>
  <si>
    <t>園独自のシフトパターンを複数登録でき、勤務シフト作成時は日毎にパターンを選択することで、シフト作成を行えること。シフトパターンには「勤務時間」「休憩時間」「業務内容」「持ち場」を設定できること。</t>
    <rPh sb="12" eb="14">
      <t>フクスウ</t>
    </rPh>
    <phoneticPr fontId="4"/>
  </si>
  <si>
    <t>システム上すべての画面からワンクリックでメインメニュー画面、設定ページ、マニュアルページに遷移できること。</t>
    <phoneticPr fontId="4"/>
  </si>
  <si>
    <t>出力を行う範囲は、システムの仕様に従うものとする。</t>
    <rPh sb="0" eb="2">
      <t>シュツリョク</t>
    </rPh>
    <rPh sb="3" eb="4">
      <t>オコナ</t>
    </rPh>
    <rPh sb="5" eb="7">
      <t>ハンイ</t>
    </rPh>
    <rPh sb="14" eb="16">
      <t>シヨウ</t>
    </rPh>
    <rPh sb="17" eb="18">
      <t>シタガ</t>
    </rPh>
    <phoneticPr fontId="12"/>
  </si>
  <si>
    <t>撮影した写真がシステムに自動でアップロードされ、職員の決定により保護者による閲覧が可能となる仕組みであること。</t>
    <rPh sb="0" eb="2">
      <t>サツエイ</t>
    </rPh>
    <rPh sb="4" eb="6">
      <t>シャシン</t>
    </rPh>
    <rPh sb="12" eb="14">
      <t>ジドウ</t>
    </rPh>
    <rPh sb="24" eb="26">
      <t>ショクイン</t>
    </rPh>
    <rPh sb="27" eb="29">
      <t>ケッテイ</t>
    </rPh>
    <rPh sb="32" eb="35">
      <t>ホゴシャ</t>
    </rPh>
    <rPh sb="38" eb="40">
      <t>エツラン</t>
    </rPh>
    <rPh sb="41" eb="43">
      <t>カノウ</t>
    </rPh>
    <rPh sb="46" eb="48">
      <t>シク</t>
    </rPh>
    <phoneticPr fontId="4"/>
  </si>
  <si>
    <t>他の機器（デジカメ、スマートフォンなど）で撮影した写真等を手動でシステム上にアップロードできること。</t>
    <rPh sb="0" eb="1">
      <t>タ</t>
    </rPh>
    <rPh sb="2" eb="4">
      <t>キキ</t>
    </rPh>
    <rPh sb="21" eb="23">
      <t>サツエイ</t>
    </rPh>
    <rPh sb="25" eb="27">
      <t>シャシン</t>
    </rPh>
    <rPh sb="27" eb="28">
      <t>トウ</t>
    </rPh>
    <rPh sb="29" eb="31">
      <t>シュドウ</t>
    </rPh>
    <rPh sb="36" eb="37">
      <t>ジョウ</t>
    </rPh>
    <phoneticPr fontId="4"/>
  </si>
  <si>
    <t>○</t>
    <phoneticPr fontId="4"/>
  </si>
  <si>
    <t>データ移行</t>
    <rPh sb="3" eb="5">
      <t>イコウ</t>
    </rPh>
    <phoneticPr fontId="4"/>
  </si>
  <si>
    <t xml:space="preserve">現行システム（サービス）で保有するデータを、新システム（サービス）の初期データとして移行（登録）すること。
</t>
    <phoneticPr fontId="4"/>
  </si>
  <si>
    <t xml:space="preserve">将来的なシステム移行等に備え、保持するデータについてはデジタル社会推進標準ガイドラインにある政府相互運用性フレームワーク（GIF）に準拠するなど標準的なデータモデルに沿った形にすること。
</t>
    <phoneticPr fontId="12"/>
  </si>
  <si>
    <t xml:space="preserve">利用者の操作機器環境（PC、スマートフォン）及び管理者側（管理システム・ドライバー）の操作機器環境として、指定する機器環境に対応すること。
</t>
    <rPh sb="22" eb="23">
      <t>オヨ</t>
    </rPh>
    <rPh sb="24" eb="27">
      <t>カンリシャ</t>
    </rPh>
    <rPh sb="27" eb="28">
      <t>ガワ</t>
    </rPh>
    <rPh sb="29" eb="31">
      <t>カンリ</t>
    </rPh>
    <rPh sb="43" eb="45">
      <t>ソウサ</t>
    </rPh>
    <rPh sb="45" eb="49">
      <t>キキカンキョウ</t>
    </rPh>
    <rPh sb="53" eb="55">
      <t>シテイ</t>
    </rPh>
    <phoneticPr fontId="4"/>
  </si>
  <si>
    <t xml:space="preserve">サービス利用者の端末故障時や機種変更時のデータ引継ぎが配慮がされていること。
</t>
    <rPh sb="4" eb="7">
      <t>リヨウシャ</t>
    </rPh>
    <phoneticPr fontId="4"/>
  </si>
  <si>
    <t xml:space="preserve">表示画面上の項目配置や色使い等、誰もが利用しやすいユニバーサルなデザインであること。また、利用者およびサービスを提供する管理者双方にとって、わかりやすい操作性が確保されていること。
</t>
    <rPh sb="0" eb="2">
      <t>ヒョウジ</t>
    </rPh>
    <rPh sb="2" eb="4">
      <t>ガメン</t>
    </rPh>
    <rPh sb="4" eb="5">
      <t>ジョウ</t>
    </rPh>
    <rPh sb="6" eb="8">
      <t>コウモク</t>
    </rPh>
    <rPh sb="8" eb="10">
      <t>ハイチ</t>
    </rPh>
    <rPh sb="11" eb="13">
      <t>イロヅカ</t>
    </rPh>
    <rPh sb="14" eb="15">
      <t>トウ</t>
    </rPh>
    <rPh sb="16" eb="17">
      <t>ダレ</t>
    </rPh>
    <rPh sb="19" eb="21">
      <t>リヨウ</t>
    </rPh>
    <phoneticPr fontId="1"/>
  </si>
  <si>
    <t xml:space="preserve">視覚障害を持つユーザーの操作を補助するように配慮することが望ましい。
</t>
    <phoneticPr fontId="4"/>
  </si>
  <si>
    <t xml:space="preserve">・データセンターは Tier３または4相当であり、建築基準法（昭和 25 年法律第 201 号）の新耐震基準に適合していること。
・データセンタの物理的所在地を日本国内とし、情報資産について、合意を得ない限り日本国外への持ち出しを行わないこと。
</t>
    <phoneticPr fontId="12"/>
  </si>
  <si>
    <t xml:space="preserve">エラー情報の把握やUI/UXの改善に必要となるログ情報を取得すること。
</t>
    <rPh sb="3" eb="5">
      <t>ジョウホウ</t>
    </rPh>
    <rPh sb="6" eb="8">
      <t>ハアク</t>
    </rPh>
    <rPh sb="15" eb="17">
      <t>カイゼン</t>
    </rPh>
    <rPh sb="18" eb="20">
      <t>ヒツヨウ</t>
    </rPh>
    <rPh sb="25" eb="27">
      <t>ジョウホウ</t>
    </rPh>
    <rPh sb="28" eb="30">
      <t>シュトク</t>
    </rPh>
    <phoneticPr fontId="1"/>
  </si>
  <si>
    <t xml:space="preserve">管理システムのアクセスログを取得すること。
</t>
    <rPh sb="14" eb="16">
      <t>シュトク</t>
    </rPh>
    <phoneticPr fontId="1"/>
  </si>
  <si>
    <t xml:space="preserve">システム（サービス）の稼働環境及び開発・テスト環境においては、コンピュータウィルス等不正プログラムの侵入や外部からの不正アクセスが起きないよう対策を講じるとともに、それら対策で用いるソフトウェアは常に最新の状態に保つこと。
</t>
    <rPh sb="11" eb="13">
      <t>カドウ</t>
    </rPh>
    <rPh sb="13" eb="15">
      <t>カンキョウ</t>
    </rPh>
    <rPh sb="15" eb="16">
      <t>オヨ</t>
    </rPh>
    <rPh sb="17" eb="19">
      <t>カイハツ</t>
    </rPh>
    <rPh sb="23" eb="25">
      <t>カンキョウ</t>
    </rPh>
    <rPh sb="41" eb="42">
      <t>トウ</t>
    </rPh>
    <rPh sb="42" eb="44">
      <t>フセイ</t>
    </rPh>
    <rPh sb="50" eb="52">
      <t>シンニュウ</t>
    </rPh>
    <rPh sb="53" eb="55">
      <t>ガイブ</t>
    </rPh>
    <rPh sb="58" eb="60">
      <t>フセイ</t>
    </rPh>
    <rPh sb="65" eb="66">
      <t>オ</t>
    </rPh>
    <rPh sb="71" eb="73">
      <t>タイサク</t>
    </rPh>
    <rPh sb="74" eb="75">
      <t>コウ</t>
    </rPh>
    <phoneticPr fontId="1"/>
  </si>
  <si>
    <t xml:space="preserve">システム（サービス）の稼働環境及び開発・テスト環境で用いるOSやソフトウェアは、不正プログラム対策に係るパッチやバージョンアップなど適宜実施できる環境を準備すること。
</t>
    <rPh sb="11" eb="13">
      <t>カドウ</t>
    </rPh>
    <rPh sb="13" eb="15">
      <t>カンキョウ</t>
    </rPh>
    <rPh sb="15" eb="16">
      <t>オヨ</t>
    </rPh>
    <rPh sb="17" eb="19">
      <t>カイハツ</t>
    </rPh>
    <rPh sb="23" eb="25">
      <t>カンキョウ</t>
    </rPh>
    <rPh sb="26" eb="27">
      <t>モチ</t>
    </rPh>
    <rPh sb="40" eb="42">
      <t>フセイ</t>
    </rPh>
    <rPh sb="47" eb="49">
      <t>タイサク</t>
    </rPh>
    <rPh sb="50" eb="51">
      <t>カカ</t>
    </rPh>
    <rPh sb="66" eb="68">
      <t>テキギ</t>
    </rPh>
    <rPh sb="68" eb="70">
      <t>ジッシ</t>
    </rPh>
    <rPh sb="73" eb="75">
      <t>カンキョウ</t>
    </rPh>
    <rPh sb="76" eb="78">
      <t>ジュンビ</t>
    </rPh>
    <phoneticPr fontId="1"/>
  </si>
  <si>
    <t xml:space="preserve">個人情報の保護に配慮するなど、利用者が安心して利用できる対策を実施していること。
</t>
    <phoneticPr fontId="12"/>
  </si>
  <si>
    <t xml:space="preserve">サービス開始後に利用者が入力した情報及び発注者が登録した情報のうち、発注者の情報管理権限を有する情報（発注者が提供を希望する情報）については、契約終了時に全て抽出し発注者に提供可能とすること。
</t>
    <rPh sb="71" eb="73">
      <t>ケイヤク</t>
    </rPh>
    <rPh sb="73" eb="75">
      <t>シュウリョウ</t>
    </rPh>
    <rPh sb="75" eb="76">
      <t>ジ</t>
    </rPh>
    <rPh sb="77" eb="78">
      <t>スベ</t>
    </rPh>
    <rPh sb="88" eb="90">
      <t>カノウ</t>
    </rPh>
    <phoneticPr fontId="4"/>
  </si>
  <si>
    <t xml:space="preserve">サービスを終了若しくはサービス利用契約終了後は、発注者が提供を希望する保有データを提供ののち、速やかにシステムから消去すること。消去においては、復元不可能な状態にすること。
</t>
    <rPh sb="5" eb="7">
      <t>シュウリョウ</t>
    </rPh>
    <rPh sb="7" eb="8">
      <t>モ</t>
    </rPh>
    <rPh sb="15" eb="17">
      <t>リヨウ</t>
    </rPh>
    <rPh sb="17" eb="19">
      <t>ケイヤク</t>
    </rPh>
    <rPh sb="19" eb="22">
      <t>シュウリョウゴ</t>
    </rPh>
    <rPh sb="35" eb="37">
      <t>ホユウ</t>
    </rPh>
    <rPh sb="41" eb="43">
      <t>テイキョウ</t>
    </rPh>
    <rPh sb="47" eb="48">
      <t>スミ</t>
    </rPh>
    <rPh sb="57" eb="59">
      <t>ショウキョ</t>
    </rPh>
    <rPh sb="64" eb="66">
      <t>ショウキョ</t>
    </rPh>
    <rPh sb="72" eb="74">
      <t>フクゲン</t>
    </rPh>
    <rPh sb="74" eb="77">
      <t>フカノウ</t>
    </rPh>
    <rPh sb="78" eb="80">
      <t>ジョウタイ</t>
    </rPh>
    <phoneticPr fontId="4"/>
  </si>
  <si>
    <t xml:space="preserve">サービスの初回利用時やサービスに重要な変更を行った際には、利用者に利用規約の内容を提示し、確認（同意）をとることができること。
</t>
    <rPh sb="5" eb="7">
      <t>ショカイ</t>
    </rPh>
    <rPh sb="7" eb="9">
      <t>リヨウ</t>
    </rPh>
    <rPh sb="9" eb="10">
      <t>ジ</t>
    </rPh>
    <rPh sb="16" eb="18">
      <t>ジュウヨウ</t>
    </rPh>
    <rPh sb="19" eb="21">
      <t>ヘンコウ</t>
    </rPh>
    <rPh sb="22" eb="23">
      <t>オコナ</t>
    </rPh>
    <rPh sb="25" eb="26">
      <t>サイ</t>
    </rPh>
    <rPh sb="29" eb="32">
      <t>リヨウシャ</t>
    </rPh>
    <rPh sb="33" eb="37">
      <t>リヨウキヤク</t>
    </rPh>
    <rPh sb="38" eb="40">
      <t>ナイヨウ</t>
    </rPh>
    <rPh sb="41" eb="43">
      <t>テイジ</t>
    </rPh>
    <rPh sb="45" eb="47">
      <t>カクニン</t>
    </rPh>
    <rPh sb="48" eb="50">
      <t>ドウイ</t>
    </rPh>
    <phoneticPr fontId="1"/>
  </si>
  <si>
    <t xml:space="preserve">機器の個体番号やGPS位置情報等、利用者がサービスを利用する際に自動的に取得する情報がある場合は明示するとともに、それら情報取得について同意を得ることができること。（利用規約の確認に含む場合は不要）
</t>
    <rPh sb="30" eb="31">
      <t>サイ</t>
    </rPh>
    <rPh sb="34" eb="35">
      <t>テキ</t>
    </rPh>
    <rPh sb="45" eb="47">
      <t>バアイ</t>
    </rPh>
    <rPh sb="71" eb="72">
      <t>エ</t>
    </rPh>
    <rPh sb="83" eb="87">
      <t>リヨウキヤク</t>
    </rPh>
    <rPh sb="88" eb="90">
      <t>カクニン</t>
    </rPh>
    <rPh sb="91" eb="92">
      <t>フク</t>
    </rPh>
    <rPh sb="93" eb="95">
      <t>バアイ</t>
    </rPh>
    <rPh sb="96" eb="98">
      <t>フヨウ</t>
    </rPh>
    <phoneticPr fontId="1"/>
  </si>
  <si>
    <t xml:space="preserve">サービス内の問い合わせフォームなどから、問い合わせを行うことができること。
</t>
    <rPh sb="4" eb="5">
      <t>ナイ</t>
    </rPh>
    <rPh sb="6" eb="7">
      <t>ト</t>
    </rPh>
    <rPh sb="8" eb="9">
      <t>ア</t>
    </rPh>
    <rPh sb="20" eb="21">
      <t>ト</t>
    </rPh>
    <rPh sb="22" eb="23">
      <t>ア</t>
    </rPh>
    <rPh sb="26" eb="27">
      <t>オコナ</t>
    </rPh>
    <phoneticPr fontId="1"/>
  </si>
  <si>
    <t xml:space="preserve">サービスの稼働、運用・提供に関係する関係法規制を遵守するとともに、常に最新動向を把握し、適宜必要な見直し・改善を実施すること。
</t>
    <rPh sb="5" eb="7">
      <t>カドウ</t>
    </rPh>
    <rPh sb="8" eb="10">
      <t>ウンヨウ</t>
    </rPh>
    <rPh sb="11" eb="13">
      <t>テイキョウ</t>
    </rPh>
    <rPh sb="14" eb="16">
      <t>カンケイ</t>
    </rPh>
    <rPh sb="18" eb="20">
      <t>カンケイ</t>
    </rPh>
    <rPh sb="20" eb="23">
      <t>ホウキセイ</t>
    </rPh>
    <rPh sb="24" eb="26">
      <t>ジュンシュ</t>
    </rPh>
    <rPh sb="33" eb="34">
      <t>ツネ</t>
    </rPh>
    <rPh sb="35" eb="37">
      <t>サイシン</t>
    </rPh>
    <rPh sb="37" eb="39">
      <t>ドウコウ</t>
    </rPh>
    <rPh sb="40" eb="42">
      <t>ハアク</t>
    </rPh>
    <rPh sb="44" eb="46">
      <t>テキギ</t>
    </rPh>
    <rPh sb="46" eb="48">
      <t>ヒツヨウ</t>
    </rPh>
    <rPh sb="49" eb="51">
      <t>ミナオ</t>
    </rPh>
    <rPh sb="53" eb="55">
      <t>カイゼン</t>
    </rPh>
    <rPh sb="56" eb="58">
      <t>ジッシ</t>
    </rPh>
    <phoneticPr fontId="1"/>
  </si>
  <si>
    <r>
      <t>利用者アカウントは指定するの設定方法（再設定含む）及び認証方法（再認証も含む）に対応すること。</t>
    </r>
    <r>
      <rPr>
        <strike/>
        <sz val="11"/>
        <rFont val="游ゴシック"/>
        <family val="3"/>
        <charset val="128"/>
        <scheme val="minor"/>
      </rPr>
      <t xml:space="preserve">
</t>
    </r>
    <r>
      <rPr>
        <sz val="11"/>
        <rFont val="游ゴシック"/>
        <family val="3"/>
        <charset val="128"/>
        <scheme val="minor"/>
      </rPr>
      <t xml:space="preserve">提案する認証方法が要件と異なる場合は、その理由やセキュリティ面で問題ないことを示すこと。
</t>
    </r>
    <rPh sb="52" eb="54">
      <t>ニンショウ</t>
    </rPh>
    <rPh sb="54" eb="56">
      <t>ホウホウ</t>
    </rPh>
    <rPh sb="57" eb="59">
      <t>ヨウケン</t>
    </rPh>
    <rPh sb="69" eb="71">
      <t>リユウ</t>
    </rPh>
    <phoneticPr fontId="4"/>
  </si>
  <si>
    <t xml:space="preserve">利用者自身がアプリ上（WEB上）でアカウント情報の修正を行えること。
</t>
    <rPh sb="0" eb="3">
      <t>リヨウシャ</t>
    </rPh>
    <rPh sb="3" eb="5">
      <t>ジシン</t>
    </rPh>
    <rPh sb="9" eb="10">
      <t>ジョウ</t>
    </rPh>
    <rPh sb="14" eb="15">
      <t>ジョウ</t>
    </rPh>
    <rPh sb="22" eb="24">
      <t>ジョウホウ</t>
    </rPh>
    <rPh sb="25" eb="27">
      <t>シュウセイ</t>
    </rPh>
    <rPh sb="28" eb="29">
      <t>オコナ</t>
    </rPh>
    <phoneticPr fontId="4"/>
  </si>
  <si>
    <t xml:space="preserve">管理者が利用者のアカウント情報を確認・停止（廃止）、削除ができること。
</t>
    <phoneticPr fontId="4"/>
  </si>
  <si>
    <t xml:space="preserve">特定の権限のある職員は、他の職員のパスワードを変更・リセット等できること。
</t>
    <rPh sb="23" eb="25">
      <t>ヘンコウ</t>
    </rPh>
    <rPh sb="30" eb="31">
      <t>トウ</t>
    </rPh>
    <phoneticPr fontId="12"/>
  </si>
  <si>
    <t xml:space="preserve">職員の権限設定は、特定の権限を持つアカウントからのみ行えること。
</t>
    <phoneticPr fontId="4"/>
  </si>
  <si>
    <t xml:space="preserve">複数の子どもを同一の保護者のアカウントで管理できること。（別の施設に通園している場合を含む）
</t>
    <rPh sb="0" eb="2">
      <t>フクスウ</t>
    </rPh>
    <rPh sb="3" eb="4">
      <t>コ</t>
    </rPh>
    <rPh sb="7" eb="9">
      <t>ドウイツ</t>
    </rPh>
    <rPh sb="10" eb="13">
      <t>ホゴシャ</t>
    </rPh>
    <rPh sb="20" eb="22">
      <t>カンリ</t>
    </rPh>
    <rPh sb="29" eb="30">
      <t>ベツ</t>
    </rPh>
    <rPh sb="31" eb="33">
      <t>シセツ</t>
    </rPh>
    <rPh sb="34" eb="36">
      <t>ツウエン</t>
    </rPh>
    <rPh sb="40" eb="42">
      <t>バアイ</t>
    </rPh>
    <rPh sb="43" eb="44">
      <t>フク</t>
    </rPh>
    <phoneticPr fontId="1"/>
  </si>
  <si>
    <t xml:space="preserve">トップメニューで新着表示ができること(お知らせ表示や未処理の作業の明示など)。
</t>
    <phoneticPr fontId="4"/>
  </si>
  <si>
    <t xml:space="preserve">保育所からのお知らせがアプリにプッシュ通知され、確認することができること。
</t>
    <rPh sb="0" eb="3">
      <t>ホイクショ</t>
    </rPh>
    <rPh sb="7" eb="8">
      <t>シ</t>
    </rPh>
    <rPh sb="19" eb="21">
      <t>ツウチ</t>
    </rPh>
    <rPh sb="24" eb="26">
      <t>カクニン</t>
    </rPh>
    <phoneticPr fontId="4"/>
  </si>
  <si>
    <t xml:space="preserve">保護者がアプリ上もしくはWEBブラウザ上から、子どもの家庭での様子を記入し、送信することができること。
</t>
    <rPh sb="0" eb="3">
      <t>ホゴシャ</t>
    </rPh>
    <rPh sb="7" eb="8">
      <t>ジョウ</t>
    </rPh>
    <rPh sb="19" eb="20">
      <t>ジョウ</t>
    </rPh>
    <rPh sb="23" eb="24">
      <t>コ</t>
    </rPh>
    <rPh sb="27" eb="29">
      <t>カテイ</t>
    </rPh>
    <rPh sb="31" eb="33">
      <t>ヨウス</t>
    </rPh>
    <rPh sb="34" eb="36">
      <t>キニュウ</t>
    </rPh>
    <rPh sb="38" eb="40">
      <t>ソウシン</t>
    </rPh>
    <phoneticPr fontId="4"/>
  </si>
  <si>
    <t xml:space="preserve">記入内容を下書きとして一時保存することができること。
</t>
    <rPh sb="0" eb="4">
      <t>キニュウナイヨウ</t>
    </rPh>
    <rPh sb="5" eb="7">
      <t>シタガ</t>
    </rPh>
    <rPh sb="11" eb="15">
      <t>イチジホゾン</t>
    </rPh>
    <phoneticPr fontId="4"/>
  </si>
  <si>
    <t xml:space="preserve">保育所での様子を記した連絡帳の内容を確認することができること。
</t>
    <rPh sb="0" eb="3">
      <t>ホイクショ</t>
    </rPh>
    <rPh sb="5" eb="7">
      <t>ヨウス</t>
    </rPh>
    <rPh sb="8" eb="9">
      <t>シル</t>
    </rPh>
    <rPh sb="11" eb="14">
      <t>レンラクチョウ</t>
    </rPh>
    <rPh sb="15" eb="17">
      <t>ナイヨウ</t>
    </rPh>
    <rPh sb="18" eb="20">
      <t>カクニン</t>
    </rPh>
    <phoneticPr fontId="4"/>
  </si>
  <si>
    <t xml:space="preserve">欠席連絡は、複数日を一括で申請することができること。
</t>
    <rPh sb="0" eb="4">
      <t>ケッセキレンラク</t>
    </rPh>
    <rPh sb="6" eb="9">
      <t>フクスウビ</t>
    </rPh>
    <rPh sb="10" eb="12">
      <t>イッカツ</t>
    </rPh>
    <rPh sb="13" eb="15">
      <t>シンセイ</t>
    </rPh>
    <phoneticPr fontId="4"/>
  </si>
  <si>
    <t xml:space="preserve">病気による欠席の場合は、症状及び病名を選択して登録できること。
</t>
    <phoneticPr fontId="12"/>
  </si>
  <si>
    <t xml:space="preserve">登録した情報について保育所側の確認状況（未確認、確認中、確認済など）が確認できること。
</t>
    <rPh sb="0" eb="2">
      <t>トウロク</t>
    </rPh>
    <rPh sb="10" eb="13">
      <t>ホイクショ</t>
    </rPh>
    <rPh sb="35" eb="37">
      <t>カクニン</t>
    </rPh>
    <phoneticPr fontId="4"/>
  </si>
  <si>
    <t xml:space="preserve">日付別に昼食・夕食・おやつの必要有無を申請することができること。
</t>
    <rPh sb="0" eb="2">
      <t>ヒヅケ</t>
    </rPh>
    <rPh sb="2" eb="3">
      <t>ベツ</t>
    </rPh>
    <rPh sb="4" eb="6">
      <t>チュウショク</t>
    </rPh>
    <rPh sb="7" eb="9">
      <t>ユウショク</t>
    </rPh>
    <rPh sb="14" eb="16">
      <t>ヒツヨウ</t>
    </rPh>
    <rPh sb="16" eb="18">
      <t>ウム</t>
    </rPh>
    <rPh sb="19" eb="21">
      <t>シンセイ</t>
    </rPh>
    <phoneticPr fontId="4"/>
  </si>
  <si>
    <t xml:space="preserve">アプリもしくはWEBブラウザ上から、登降所記録を確認することができること。
</t>
    <rPh sb="14" eb="15">
      <t>ジョウ</t>
    </rPh>
    <rPh sb="18" eb="19">
      <t>トウ</t>
    </rPh>
    <rPh sb="19" eb="20">
      <t>コウ</t>
    </rPh>
    <rPh sb="20" eb="21">
      <t>ショ</t>
    </rPh>
    <rPh sb="21" eb="23">
      <t>キロク</t>
    </rPh>
    <rPh sb="24" eb="26">
      <t>カクニン</t>
    </rPh>
    <phoneticPr fontId="4"/>
  </si>
  <si>
    <t xml:space="preserve">身体測定結果（身長・体重）等の健康情報を確認できること。
</t>
    <rPh sb="7" eb="9">
      <t>シンチョウ</t>
    </rPh>
    <rPh sb="10" eb="12">
      <t>タイジュウ</t>
    </rPh>
    <rPh sb="13" eb="14">
      <t>トウ</t>
    </rPh>
    <rPh sb="15" eb="19">
      <t>ケンコウジョウホウ</t>
    </rPh>
    <phoneticPr fontId="4"/>
  </si>
  <si>
    <t xml:space="preserve">保育所の行事予定をカレンダー形式で確認できること。
</t>
    <rPh sb="0" eb="3">
      <t>ホイクショ</t>
    </rPh>
    <rPh sb="4" eb="8">
      <t>ギョウジヨテイ</t>
    </rPh>
    <rPh sb="14" eb="16">
      <t>ケイシキ</t>
    </rPh>
    <rPh sb="17" eb="19">
      <t>カクニン</t>
    </rPh>
    <phoneticPr fontId="4"/>
  </si>
  <si>
    <t xml:space="preserve">保育所からのアンケートに回答することができること。
</t>
    <rPh sb="0" eb="3">
      <t>ホイクショ</t>
    </rPh>
    <rPh sb="12" eb="14">
      <t>カイトウ</t>
    </rPh>
    <phoneticPr fontId="4"/>
  </si>
  <si>
    <t xml:space="preserve">保育所からのアンケートが利用者のアプリにプッシュ通知されること。
</t>
    <rPh sb="0" eb="3">
      <t>ホイクショ</t>
    </rPh>
    <rPh sb="12" eb="15">
      <t>リヨウシャ</t>
    </rPh>
    <phoneticPr fontId="4"/>
  </si>
  <si>
    <t xml:space="preserve">児童基本情報は、CSV等から一括で取込ができること。
また、各保育所を統括する部署が、全保育所の児童情報を1つのCSVファイル等で一括取り込みできること。
</t>
    <rPh sb="0" eb="2">
      <t>ジドウ</t>
    </rPh>
    <rPh sb="11" eb="12">
      <t>ナド</t>
    </rPh>
    <rPh sb="31" eb="34">
      <t>ホイクショ</t>
    </rPh>
    <rPh sb="44" eb="47">
      <t>ホイクショ</t>
    </rPh>
    <rPh sb="48" eb="50">
      <t>ジドウ</t>
    </rPh>
    <rPh sb="63" eb="64">
      <t>ナド</t>
    </rPh>
    <phoneticPr fontId="4"/>
  </si>
  <si>
    <t xml:space="preserve">児童情報を管理するためのグループを任意に作成できること。
</t>
    <rPh sb="0" eb="2">
      <t>ジドウ</t>
    </rPh>
    <rPh sb="2" eb="4">
      <t>ジョウホウ</t>
    </rPh>
    <rPh sb="5" eb="7">
      <t>カンリ</t>
    </rPh>
    <rPh sb="17" eb="19">
      <t>ニンイ</t>
    </rPh>
    <rPh sb="20" eb="22">
      <t>サクセイ</t>
    </rPh>
    <phoneticPr fontId="4"/>
  </si>
  <si>
    <t xml:space="preserve">児童基本情報のうち、保護者連絡先等の項目について、保護者がスマートフォンで変更を行うことにより情報更新されること。また、職員が更新内容を確認できること。
</t>
    <rPh sb="0" eb="2">
      <t>ジドウ</t>
    </rPh>
    <rPh sb="63" eb="65">
      <t>コウシン</t>
    </rPh>
    <phoneticPr fontId="4"/>
  </si>
  <si>
    <t xml:space="preserve">児童情報を一覧で表示し、データ出力ができること。
</t>
    <rPh sb="0" eb="2">
      <t>ジドウ</t>
    </rPh>
    <rPh sb="2" eb="4">
      <t>ジョウホウ</t>
    </rPh>
    <rPh sb="5" eb="7">
      <t>イチラン</t>
    </rPh>
    <rPh sb="8" eb="10">
      <t>ヒョウジ</t>
    </rPh>
    <rPh sb="15" eb="17">
      <t>シュツリョク</t>
    </rPh>
    <phoneticPr fontId="4"/>
  </si>
  <si>
    <t xml:space="preserve">児童の健康情報を一覧で表示し、当日の出欠情報と合わせて確認でき、アレルギー除去食の要不要の判断等に活用できること。
</t>
    <rPh sb="0" eb="2">
      <t>ジドウ</t>
    </rPh>
    <rPh sb="8" eb="10">
      <t>イチラン</t>
    </rPh>
    <rPh sb="11" eb="13">
      <t>ヒョウジ</t>
    </rPh>
    <phoneticPr fontId="4"/>
  </si>
  <si>
    <t xml:space="preserve">一覧表示では、生年月日順などでの並び替えが可能なこと。
</t>
    <rPh sb="0" eb="2">
      <t>イチラン</t>
    </rPh>
    <rPh sb="2" eb="4">
      <t>ヒョウジ</t>
    </rPh>
    <rPh sb="7" eb="11">
      <t>セイネンガッピ</t>
    </rPh>
    <rPh sb="11" eb="12">
      <t>ジュン</t>
    </rPh>
    <rPh sb="16" eb="17">
      <t>ナラ</t>
    </rPh>
    <rPh sb="18" eb="19">
      <t>カ</t>
    </rPh>
    <rPh sb="21" eb="23">
      <t>カノウ</t>
    </rPh>
    <phoneticPr fontId="4"/>
  </si>
  <si>
    <t xml:space="preserve">児童情報の一覧画面から、氏名（部分入力含む)などにより検索ができること。
</t>
    <rPh sb="0" eb="2">
      <t>ジドウ</t>
    </rPh>
    <rPh sb="2" eb="4">
      <t>ジョウホウ</t>
    </rPh>
    <rPh sb="5" eb="9">
      <t>イチランガメン</t>
    </rPh>
    <rPh sb="12" eb="14">
      <t>シメイ</t>
    </rPh>
    <rPh sb="15" eb="19">
      <t>ブブンニュウリョク</t>
    </rPh>
    <rPh sb="19" eb="20">
      <t>フク</t>
    </rPh>
    <rPh sb="27" eb="29">
      <t>ケンサク</t>
    </rPh>
    <phoneticPr fontId="4"/>
  </si>
  <si>
    <t xml:space="preserve">児童情報と保護者情報を１画面で表示する機能があること。
</t>
    <rPh sb="0" eb="2">
      <t>ジドウ</t>
    </rPh>
    <rPh sb="2" eb="4">
      <t>ジョウホウ</t>
    </rPh>
    <rPh sb="5" eb="10">
      <t>ホゴシャジョウホウ</t>
    </rPh>
    <rPh sb="12" eb="14">
      <t>ガメン</t>
    </rPh>
    <rPh sb="15" eb="17">
      <t>ヒョウジ</t>
    </rPh>
    <rPh sb="19" eb="21">
      <t>キノウ</t>
    </rPh>
    <phoneticPr fontId="4"/>
  </si>
  <si>
    <t xml:space="preserve">任意のタイミングで児童情報を次年度のものに更新できること。
</t>
    <rPh sb="0" eb="2">
      <t>ニンイ</t>
    </rPh>
    <rPh sb="9" eb="11">
      <t>ジドウ</t>
    </rPh>
    <rPh sb="11" eb="13">
      <t>ジョウホウ</t>
    </rPh>
    <rPh sb="14" eb="17">
      <t>ジネンド</t>
    </rPh>
    <rPh sb="21" eb="23">
      <t>コウシン</t>
    </rPh>
    <phoneticPr fontId="4"/>
  </si>
  <si>
    <t xml:space="preserve">転所やクラス替えの処理について、児童情報の再入力を最小限にするなど容易に処理することができること。
</t>
    <rPh sb="0" eb="2">
      <t>テンショ</t>
    </rPh>
    <rPh sb="6" eb="7">
      <t>ガ</t>
    </rPh>
    <rPh sb="9" eb="11">
      <t>ショリ</t>
    </rPh>
    <rPh sb="16" eb="18">
      <t>ジドウ</t>
    </rPh>
    <rPh sb="18" eb="20">
      <t>ジョウホウ</t>
    </rPh>
    <rPh sb="21" eb="24">
      <t>サイニュウリョク</t>
    </rPh>
    <rPh sb="25" eb="28">
      <t>サイショウゲン</t>
    </rPh>
    <rPh sb="33" eb="35">
      <t>ヨウイ</t>
    </rPh>
    <rPh sb="36" eb="38">
      <t>ショリ</t>
    </rPh>
    <phoneticPr fontId="4"/>
  </si>
  <si>
    <t xml:space="preserve">年度途中のクラス替えに対応していること。出席簿等のクラス替え前の記録は前クラスの記録として管理できること。
</t>
    <phoneticPr fontId="4"/>
  </si>
  <si>
    <t xml:space="preserve">人事異動による所属変更や権限変更などが一括でできること。
</t>
    <rPh sb="0" eb="4">
      <t>ジンジイドウ</t>
    </rPh>
    <rPh sb="7" eb="11">
      <t>ショゾクヘンコウ</t>
    </rPh>
    <rPh sb="12" eb="16">
      <t>ケンゲンヘンコウ</t>
    </rPh>
    <rPh sb="19" eb="21">
      <t>イッカツ</t>
    </rPh>
    <phoneticPr fontId="4"/>
  </si>
  <si>
    <t xml:space="preserve">保護者からの欠席連絡などの情報を一覧で確認することができること。
</t>
    <rPh sb="0" eb="3">
      <t>ホゴシャ</t>
    </rPh>
    <rPh sb="6" eb="8">
      <t>ケッセキ</t>
    </rPh>
    <rPh sb="8" eb="10">
      <t>レンラク</t>
    </rPh>
    <rPh sb="13" eb="15">
      <t>ジョウホウ</t>
    </rPh>
    <rPh sb="16" eb="18">
      <t>イチラン</t>
    </rPh>
    <rPh sb="19" eb="21">
      <t>カクニン</t>
    </rPh>
    <phoneticPr fontId="4"/>
  </si>
  <si>
    <t xml:space="preserve">保護者向けのウェブサイト又はアプリから登録された内容は管理端末からリアルタイムに確認できること。(遅刻・欠席、体調・体温、送迎予定時間)
</t>
    <rPh sb="27" eb="29">
      <t>カンリ</t>
    </rPh>
    <rPh sb="29" eb="31">
      <t>タンマツ</t>
    </rPh>
    <phoneticPr fontId="4"/>
  </si>
  <si>
    <t xml:space="preserve">登録した連絡帳の内容を、任意の日時に予約配信することができること。
</t>
    <rPh sb="0" eb="2">
      <t>トウロク</t>
    </rPh>
    <rPh sb="4" eb="7">
      <t>レンラクチョウ</t>
    </rPh>
    <rPh sb="8" eb="10">
      <t>ナイヨウ</t>
    </rPh>
    <rPh sb="12" eb="14">
      <t>ニンイ</t>
    </rPh>
    <rPh sb="15" eb="17">
      <t>ニチジ</t>
    </rPh>
    <rPh sb="18" eb="20">
      <t>ヨヤク</t>
    </rPh>
    <rPh sb="20" eb="22">
      <t>ハイシン</t>
    </rPh>
    <phoneticPr fontId="4"/>
  </si>
  <si>
    <t xml:space="preserve">連絡帳の既読状況を確認することができること。
</t>
    <rPh sb="0" eb="3">
      <t>レンラクチョウ</t>
    </rPh>
    <rPh sb="4" eb="6">
      <t>キドク</t>
    </rPh>
    <rPh sb="6" eb="8">
      <t>ジョウキョウ</t>
    </rPh>
    <rPh sb="9" eb="11">
      <t>カクニン</t>
    </rPh>
    <phoneticPr fontId="4"/>
  </si>
  <si>
    <t xml:space="preserve">保護からが送信された連絡帳の内容を、クラスごとの一覧画面で確認できること。
</t>
    <rPh sb="29" eb="31">
      <t>カクニン</t>
    </rPh>
    <phoneticPr fontId="4"/>
  </si>
  <si>
    <t xml:space="preserve">登録したテンプレートや過去のお知らせから、お知らせを作成できること。
</t>
    <rPh sb="0" eb="2">
      <t>トウロク</t>
    </rPh>
    <rPh sb="11" eb="13">
      <t>カコ</t>
    </rPh>
    <rPh sb="15" eb="16">
      <t>シ</t>
    </rPh>
    <rPh sb="22" eb="23">
      <t>シ</t>
    </rPh>
    <rPh sb="26" eb="28">
      <t>サクセイ</t>
    </rPh>
    <phoneticPr fontId="4"/>
  </si>
  <si>
    <t xml:space="preserve">全員への配信のほか、配信先を属性等（歳時別・クラス別・グループ別、など）で細かく指定して配信できること。
</t>
    <rPh sb="0" eb="2">
      <t>ゼンイン</t>
    </rPh>
    <rPh sb="4" eb="6">
      <t>ハイシン</t>
    </rPh>
    <rPh sb="10" eb="13">
      <t>ハイシンサキ</t>
    </rPh>
    <rPh sb="14" eb="17">
      <t>ゾクセイトウ</t>
    </rPh>
    <rPh sb="18" eb="21">
      <t>サイジベツ</t>
    </rPh>
    <rPh sb="25" eb="26">
      <t>ベツ</t>
    </rPh>
    <rPh sb="31" eb="32">
      <t>ベツ</t>
    </rPh>
    <rPh sb="37" eb="38">
      <t>コマ</t>
    </rPh>
    <rPh sb="40" eb="42">
      <t>シテイ</t>
    </rPh>
    <rPh sb="44" eb="46">
      <t>ハイシン</t>
    </rPh>
    <phoneticPr fontId="4"/>
  </si>
  <si>
    <t xml:space="preserve">日時指定による予約配信、公開期限設定ができること。
</t>
    <rPh sb="0" eb="4">
      <t>ニチジシテイ</t>
    </rPh>
    <rPh sb="7" eb="11">
      <t>ヨヤクハイシン</t>
    </rPh>
    <rPh sb="12" eb="16">
      <t>コウカイキゲン</t>
    </rPh>
    <rPh sb="16" eb="18">
      <t>セッテイ</t>
    </rPh>
    <phoneticPr fontId="4"/>
  </si>
  <si>
    <t xml:space="preserve">お知らせの配信時に、承認権限をもつアカウントの承認を必要とする設定ができること。
</t>
    <rPh sb="1" eb="2">
      <t>シ</t>
    </rPh>
    <rPh sb="5" eb="7">
      <t>ハイシン</t>
    </rPh>
    <rPh sb="7" eb="8">
      <t>ジ</t>
    </rPh>
    <rPh sb="10" eb="14">
      <t>ショウニンケンゲン</t>
    </rPh>
    <rPh sb="23" eb="25">
      <t>ショウニン</t>
    </rPh>
    <rPh sb="26" eb="28">
      <t>ヒツヨウ</t>
    </rPh>
    <rPh sb="31" eb="33">
      <t>セッテイ</t>
    </rPh>
    <phoneticPr fontId="4"/>
  </si>
  <si>
    <t xml:space="preserve">スマートフォンを持っていない保護者に向けた支援策があること。
</t>
    <phoneticPr fontId="12"/>
  </si>
  <si>
    <t xml:space="preserve">お知らせの既読状況を確認できること。
</t>
    <rPh sb="1" eb="2">
      <t>シ</t>
    </rPh>
    <rPh sb="5" eb="9">
      <t>キドクジョウキョウ</t>
    </rPh>
    <rPh sb="10" eb="12">
      <t>カクニン</t>
    </rPh>
    <phoneticPr fontId="12"/>
  </si>
  <si>
    <t xml:space="preserve">送信済みのお知らせを一覧表示できること。配信日、配信先などで絞り込みできること。
</t>
    <rPh sb="0" eb="2">
      <t>ソウシン</t>
    </rPh>
    <rPh sb="2" eb="3">
      <t>ズ</t>
    </rPh>
    <rPh sb="6" eb="7">
      <t>シ</t>
    </rPh>
    <rPh sb="10" eb="12">
      <t>イチラン</t>
    </rPh>
    <rPh sb="12" eb="14">
      <t>ヒョウジ</t>
    </rPh>
    <rPh sb="20" eb="23">
      <t>ハイシンビ</t>
    </rPh>
    <rPh sb="24" eb="27">
      <t>ハイシンサキ</t>
    </rPh>
    <rPh sb="30" eb="31">
      <t>シボ</t>
    </rPh>
    <rPh sb="32" eb="33">
      <t>コ</t>
    </rPh>
    <phoneticPr fontId="12"/>
  </si>
  <si>
    <t xml:space="preserve">児童ごと、クラスごとなど対象者を指定して、一斉メール配信を行えること。
</t>
    <rPh sb="0" eb="2">
      <t>ジドウ</t>
    </rPh>
    <rPh sb="12" eb="15">
      <t>タイショウシャ</t>
    </rPh>
    <rPh sb="16" eb="18">
      <t>シテイ</t>
    </rPh>
    <rPh sb="21" eb="23">
      <t>イッセイ</t>
    </rPh>
    <rPh sb="26" eb="28">
      <t>ハイシン</t>
    </rPh>
    <rPh sb="29" eb="30">
      <t>オコナ</t>
    </rPh>
    <phoneticPr fontId="2"/>
  </si>
  <si>
    <t xml:space="preserve">行事予定を登録できること。また、変更や削除も可能なこと。
</t>
    <rPh sb="16" eb="18">
      <t>ヘンコウ</t>
    </rPh>
    <rPh sb="19" eb="21">
      <t>サクジョ</t>
    </rPh>
    <rPh sb="22" eb="24">
      <t>カノウ</t>
    </rPh>
    <phoneticPr fontId="12"/>
  </si>
  <si>
    <t xml:space="preserve">行事の繰り返し設定が可能なこと。
</t>
    <phoneticPr fontId="12"/>
  </si>
  <si>
    <t xml:space="preserve">登録した行事予定を施設全体、クラスごとに印刷やCSV等でデータ出力ができること。
</t>
    <rPh sb="0" eb="2">
      <t>トウロク</t>
    </rPh>
    <rPh sb="4" eb="8">
      <t>ギョウジヨテイ</t>
    </rPh>
    <rPh sb="9" eb="13">
      <t>シセツゼンタイ</t>
    </rPh>
    <rPh sb="20" eb="22">
      <t>インサツ</t>
    </rPh>
    <rPh sb="26" eb="27">
      <t>トウ</t>
    </rPh>
    <rPh sb="31" eb="33">
      <t>シュツリョク</t>
    </rPh>
    <phoneticPr fontId="12"/>
  </si>
  <si>
    <t xml:space="preserve">保護者あてにアンケートを作成することができること。
</t>
    <rPh sb="0" eb="3">
      <t>ホゴシャ</t>
    </rPh>
    <rPh sb="12" eb="14">
      <t>サクセイ</t>
    </rPh>
    <phoneticPr fontId="4"/>
  </si>
  <si>
    <t xml:space="preserve">過去のアンケート内容を複製して作成できること。
</t>
    <rPh sb="0" eb="2">
      <t>カコ</t>
    </rPh>
    <rPh sb="8" eb="10">
      <t>ナイヨウ</t>
    </rPh>
    <rPh sb="11" eb="13">
      <t>フクセイ</t>
    </rPh>
    <rPh sb="15" eb="17">
      <t>サクセイ</t>
    </rPh>
    <phoneticPr fontId="4"/>
  </si>
  <si>
    <t xml:space="preserve">全員への配信のほか、配信先を属性等（歳時別・クラス別・グループ別、など）で指定して配信できること。また、アンケートごとに回答期限を設定できること。
</t>
    <rPh sb="18" eb="20">
      <t>サイジ</t>
    </rPh>
    <phoneticPr fontId="4"/>
  </si>
  <si>
    <t xml:space="preserve">アンケートを未読または未回答の保護者に対して再通知できる機能があること。
</t>
    <phoneticPr fontId="4"/>
  </si>
  <si>
    <t xml:space="preserve">保護者ごとのアンケートの回答状況を確認することができ、結果を集計し、CSV等でデータ出力できること。
</t>
    <rPh sb="0" eb="3">
      <t>ホゴシャ</t>
    </rPh>
    <rPh sb="12" eb="14">
      <t>カイトウ</t>
    </rPh>
    <rPh sb="14" eb="16">
      <t>ジョウキョウ</t>
    </rPh>
    <rPh sb="17" eb="19">
      <t>カクニン</t>
    </rPh>
    <rPh sb="27" eb="29">
      <t>ケッカ</t>
    </rPh>
    <rPh sb="30" eb="32">
      <t>シュウケイ</t>
    </rPh>
    <rPh sb="37" eb="38">
      <t>トウ</t>
    </rPh>
    <rPh sb="42" eb="44">
      <t>シュツリョク</t>
    </rPh>
    <phoneticPr fontId="4"/>
  </si>
  <si>
    <t xml:space="preserve">QRコードもしくはICカードにより、登降所時間の打刻ができること。また、補完的な打刻方法として、タブレットのタッチ操作等の代替手段でも同様の打刻処理が行えること。
</t>
    <rPh sb="18" eb="19">
      <t>トウ</t>
    </rPh>
    <rPh sb="19" eb="20">
      <t>コウ</t>
    </rPh>
    <rPh sb="20" eb="21">
      <t>ショ</t>
    </rPh>
    <rPh sb="21" eb="23">
      <t>ジカン</t>
    </rPh>
    <rPh sb="24" eb="26">
      <t>ダコク</t>
    </rPh>
    <rPh sb="36" eb="39">
      <t>ホカンテキ</t>
    </rPh>
    <rPh sb="40" eb="42">
      <t>ダコク</t>
    </rPh>
    <rPh sb="42" eb="44">
      <t>ホウホウ</t>
    </rPh>
    <rPh sb="57" eb="59">
      <t>ソウサ</t>
    </rPh>
    <rPh sb="59" eb="60">
      <t>トウ</t>
    </rPh>
    <rPh sb="61" eb="65">
      <t>ダイタイシュダン</t>
    </rPh>
    <rPh sb="67" eb="69">
      <t>ドウヨウ</t>
    </rPh>
    <rPh sb="70" eb="72">
      <t>ダコク</t>
    </rPh>
    <rPh sb="72" eb="74">
      <t>ショリ</t>
    </rPh>
    <rPh sb="75" eb="76">
      <t>オコナ</t>
    </rPh>
    <phoneticPr fontId="4"/>
  </si>
  <si>
    <t xml:space="preserve">保護者向けの打刻画面からは、その他の業務画面が閲覧・操作できないこと。
</t>
    <phoneticPr fontId="12"/>
  </si>
  <si>
    <t xml:space="preserve">QRコード、ICカード等の紛失時等は、新しいQRコード等の発行が可能であること。
</t>
    <phoneticPr fontId="4"/>
  </si>
  <si>
    <t xml:space="preserve">打刻結果を児童ごとの一覧で確認できること。
</t>
    <rPh sb="0" eb="4">
      <t>ダコクケッカ</t>
    </rPh>
    <rPh sb="5" eb="7">
      <t>ジドウ</t>
    </rPh>
    <rPh sb="10" eb="12">
      <t>イチラン</t>
    </rPh>
    <rPh sb="13" eb="15">
      <t>カクニン</t>
    </rPh>
    <phoneticPr fontId="4"/>
  </si>
  <si>
    <t xml:space="preserve">登降所時の入力漏れ等による変更入力や欠席理由の修正等が可能なこと。
</t>
    <rPh sb="0" eb="1">
      <t>トウ</t>
    </rPh>
    <rPh sb="1" eb="2">
      <t>コウ</t>
    </rPh>
    <rPh sb="2" eb="3">
      <t>ショ</t>
    </rPh>
    <rPh sb="3" eb="4">
      <t>ジ</t>
    </rPh>
    <rPh sb="5" eb="8">
      <t>ニュウリョクモ</t>
    </rPh>
    <rPh sb="9" eb="10">
      <t>トウ</t>
    </rPh>
    <rPh sb="13" eb="17">
      <t>ヘンコウニュウリョク</t>
    </rPh>
    <rPh sb="18" eb="22">
      <t>ケッセキリユウ</t>
    </rPh>
    <rPh sb="23" eb="26">
      <t>シュウセイトウ</t>
    </rPh>
    <rPh sb="27" eb="29">
      <t>カノウ</t>
    </rPh>
    <phoneticPr fontId="4"/>
  </si>
  <si>
    <t xml:space="preserve">複数園児を選択し、一括で登降園時刻記録や欠席設定ができること。
</t>
    <phoneticPr fontId="4"/>
  </si>
  <si>
    <t xml:space="preserve">打刻漏れ等の要確認事項が発生した際は、その旨を画面上に表示し注意喚起できること。また、当月の要確認事項一覧を表示し、一覧画面上で効率的に打刻修正操作を行えること。
</t>
    <phoneticPr fontId="4"/>
  </si>
  <si>
    <t xml:space="preserve">登降所情報から日ごとの出欠人数や児童ごとの月別出欠日数を集計した出席簿を自動作成し、CSV等でデータ出力や印刷ができること。欠席については、年齢・認定区別や欠席種別で自動で集計できること。
</t>
    <rPh sb="0" eb="1">
      <t>トウ</t>
    </rPh>
    <rPh sb="1" eb="2">
      <t>コウ</t>
    </rPh>
    <rPh sb="2" eb="3">
      <t>ショ</t>
    </rPh>
    <rPh sb="3" eb="5">
      <t>ジョウホウ</t>
    </rPh>
    <rPh sb="7" eb="8">
      <t>ヒ</t>
    </rPh>
    <rPh sb="11" eb="13">
      <t>シュッケツ</t>
    </rPh>
    <rPh sb="13" eb="15">
      <t>ニンズウ</t>
    </rPh>
    <rPh sb="16" eb="18">
      <t>ジドウ</t>
    </rPh>
    <rPh sb="21" eb="23">
      <t>ツキベツ</t>
    </rPh>
    <rPh sb="23" eb="25">
      <t>シュッケツ</t>
    </rPh>
    <rPh sb="25" eb="27">
      <t>ニッスウ</t>
    </rPh>
    <rPh sb="28" eb="30">
      <t>シュウケイ</t>
    </rPh>
    <rPh sb="32" eb="35">
      <t>シュッセキボ</t>
    </rPh>
    <rPh sb="36" eb="38">
      <t>ジドウ</t>
    </rPh>
    <rPh sb="38" eb="40">
      <t>サクセイ</t>
    </rPh>
    <rPh sb="45" eb="46">
      <t>トウ</t>
    </rPh>
    <rPh sb="50" eb="52">
      <t>シュツリョク</t>
    </rPh>
    <rPh sb="53" eb="55">
      <t>インサツ</t>
    </rPh>
    <rPh sb="62" eb="64">
      <t>ケッセキ</t>
    </rPh>
    <rPh sb="70" eb="72">
      <t>ネンレイ</t>
    </rPh>
    <rPh sb="73" eb="77">
      <t>ニンテイクベツ</t>
    </rPh>
    <rPh sb="78" eb="82">
      <t>ケッセキシュベツ</t>
    </rPh>
    <rPh sb="83" eb="85">
      <t>ジドウ</t>
    </rPh>
    <rPh sb="86" eb="88">
      <t>シュウケイ</t>
    </rPh>
    <phoneticPr fontId="4"/>
  </si>
  <si>
    <t xml:space="preserve">登降所の児童の情報から、アレルギーを持つ児童の登所状況、登所人数が容易に把握できること。
</t>
    <rPh sb="0" eb="1">
      <t>トウ</t>
    </rPh>
    <rPh sb="1" eb="2">
      <t>コウ</t>
    </rPh>
    <rPh sb="2" eb="3">
      <t>ショ</t>
    </rPh>
    <rPh sb="4" eb="6">
      <t>ジドウ</t>
    </rPh>
    <rPh sb="7" eb="9">
      <t>ジョウホウ</t>
    </rPh>
    <rPh sb="18" eb="19">
      <t>モ</t>
    </rPh>
    <rPh sb="20" eb="22">
      <t>ジドウ</t>
    </rPh>
    <rPh sb="23" eb="24">
      <t>ノボル</t>
    </rPh>
    <rPh sb="24" eb="25">
      <t>ショ</t>
    </rPh>
    <rPh sb="25" eb="27">
      <t>ジョウキョウ</t>
    </rPh>
    <rPh sb="28" eb="29">
      <t>ノボル</t>
    </rPh>
    <rPh sb="29" eb="30">
      <t>ショ</t>
    </rPh>
    <rPh sb="30" eb="32">
      <t>ニンズウ</t>
    </rPh>
    <rPh sb="33" eb="35">
      <t>ヨウイ</t>
    </rPh>
    <rPh sb="36" eb="38">
      <t>ハアク</t>
    </rPh>
    <phoneticPr fontId="4"/>
  </si>
  <si>
    <t xml:space="preserve">登降所の児童情報等の休暇申請の情報から、感染症に関する注意情報が把握できること。また、感染症による欠席は日次、週次、月次で集計し、CSVファイル等でデータの出力・印刷できること。
</t>
    <rPh sb="0" eb="1">
      <t>トウ</t>
    </rPh>
    <rPh sb="1" eb="2">
      <t>コウ</t>
    </rPh>
    <rPh sb="2" eb="3">
      <t>ショ</t>
    </rPh>
    <rPh sb="4" eb="6">
      <t>ジドウ</t>
    </rPh>
    <rPh sb="6" eb="8">
      <t>ジョウホウ</t>
    </rPh>
    <rPh sb="8" eb="9">
      <t>トウ</t>
    </rPh>
    <rPh sb="10" eb="12">
      <t>キュウカ</t>
    </rPh>
    <rPh sb="12" eb="14">
      <t>シンセイ</t>
    </rPh>
    <rPh sb="15" eb="17">
      <t>ジョウホウ</t>
    </rPh>
    <rPh sb="20" eb="23">
      <t>カンセンショウ</t>
    </rPh>
    <rPh sb="24" eb="25">
      <t>カン</t>
    </rPh>
    <rPh sb="27" eb="29">
      <t>チュウイ</t>
    </rPh>
    <rPh sb="29" eb="31">
      <t>ジョウホウ</t>
    </rPh>
    <rPh sb="32" eb="34">
      <t>ハアク</t>
    </rPh>
    <rPh sb="43" eb="46">
      <t>カンセンショウ</t>
    </rPh>
    <rPh sb="49" eb="51">
      <t>ケッセキ</t>
    </rPh>
    <rPh sb="52" eb="54">
      <t>ニチジ</t>
    </rPh>
    <rPh sb="55" eb="57">
      <t>シュウジ</t>
    </rPh>
    <rPh sb="58" eb="60">
      <t>ゲツジ</t>
    </rPh>
    <rPh sb="61" eb="63">
      <t>シュウケイ</t>
    </rPh>
    <rPh sb="72" eb="73">
      <t>トウ</t>
    </rPh>
    <rPh sb="78" eb="80">
      <t>シュツリョク</t>
    </rPh>
    <rPh sb="81" eb="83">
      <t>インサツ</t>
    </rPh>
    <phoneticPr fontId="4"/>
  </si>
  <si>
    <t xml:space="preserve">出席簿の様式を任意で登録できること。
</t>
    <phoneticPr fontId="12"/>
  </si>
  <si>
    <t xml:space="preserve">掲示板機能などにより、職員間での連絡事項を登録し、確認できること。
</t>
    <rPh sb="0" eb="3">
      <t>ケイジバン</t>
    </rPh>
    <rPh sb="3" eb="5">
      <t>キノウ</t>
    </rPh>
    <rPh sb="11" eb="14">
      <t>ショクインカン</t>
    </rPh>
    <rPh sb="16" eb="20">
      <t>レンラクジコウ</t>
    </rPh>
    <rPh sb="21" eb="23">
      <t>トウロク</t>
    </rPh>
    <rPh sb="25" eb="27">
      <t>カクニン</t>
    </rPh>
    <phoneticPr fontId="4"/>
  </si>
  <si>
    <t xml:space="preserve">保護者が利用時間の変更・延長保育の申請をアプリもしくはWEBブラウザ上から行えること。
</t>
    <rPh sb="0" eb="3">
      <t>ホゴシャ</t>
    </rPh>
    <rPh sb="4" eb="6">
      <t>リヨウ</t>
    </rPh>
    <rPh sb="6" eb="8">
      <t>ジカン</t>
    </rPh>
    <rPh sb="9" eb="11">
      <t>ヘンコウ</t>
    </rPh>
    <rPh sb="12" eb="16">
      <t>エンチョウホイク</t>
    </rPh>
    <rPh sb="17" eb="19">
      <t>シンセイ</t>
    </rPh>
    <rPh sb="34" eb="35">
      <t>ジョウ</t>
    </rPh>
    <rPh sb="37" eb="38">
      <t>オコナ</t>
    </rPh>
    <phoneticPr fontId="4"/>
  </si>
  <si>
    <t xml:space="preserve">利用時間の変更・延長保育の申し込み状況を確認できること。
また、児童の登降所状況をリアルタイムに確認できる画面に反映すること。
</t>
    <rPh sb="0" eb="4">
      <t>リヨウジカン</t>
    </rPh>
    <rPh sb="5" eb="7">
      <t>ヘンコウ</t>
    </rPh>
    <rPh sb="8" eb="12">
      <t>エンチョウホイク</t>
    </rPh>
    <rPh sb="13" eb="14">
      <t>モウ</t>
    </rPh>
    <rPh sb="15" eb="16">
      <t>コ</t>
    </rPh>
    <rPh sb="17" eb="19">
      <t>ジョウキョウ</t>
    </rPh>
    <rPh sb="20" eb="22">
      <t>カクニン</t>
    </rPh>
    <rPh sb="32" eb="34">
      <t>ジドウ</t>
    </rPh>
    <rPh sb="35" eb="37">
      <t>トウコウ</t>
    </rPh>
    <rPh sb="37" eb="38">
      <t>ショ</t>
    </rPh>
    <rPh sb="38" eb="40">
      <t>ジョウキョウ</t>
    </rPh>
    <rPh sb="48" eb="50">
      <t>カクニン</t>
    </rPh>
    <rPh sb="53" eb="55">
      <t>ガメン</t>
    </rPh>
    <rPh sb="56" eb="58">
      <t>ハンエイ</t>
    </rPh>
    <phoneticPr fontId="4"/>
  </si>
  <si>
    <t xml:space="preserve">事前の利用時間の変更・延長保育利用申込みは、1ヶ月まとめた一括登録ができること。
</t>
    <rPh sb="3" eb="7">
      <t>リヨウジカン</t>
    </rPh>
    <rPh sb="8" eb="10">
      <t>ヘンコウ</t>
    </rPh>
    <phoneticPr fontId="4"/>
  </si>
  <si>
    <t xml:space="preserve">延長保育に該当する時間帯は、号数や保育必要量毎に同一ではなく、複数の条件を登録できること。
</t>
    <rPh sb="0" eb="4">
      <t>エンチョウホイク</t>
    </rPh>
    <rPh sb="5" eb="7">
      <t>ガイトウ</t>
    </rPh>
    <rPh sb="9" eb="12">
      <t>ジカンタイ</t>
    </rPh>
    <rPh sb="22" eb="23">
      <t>ゴト</t>
    </rPh>
    <rPh sb="37" eb="39">
      <t>トウロク</t>
    </rPh>
    <phoneticPr fontId="2"/>
  </si>
  <si>
    <t xml:space="preserve">指導計画・日誌・保育所児童保育要録等の各項目について、文章のひな型が表示され、作成時に参照・引用が可能なこと。
</t>
    <rPh sb="0" eb="4">
      <t>シドウケイカク</t>
    </rPh>
    <rPh sb="5" eb="7">
      <t>ニッシ</t>
    </rPh>
    <rPh sb="8" eb="10">
      <t>ホイク</t>
    </rPh>
    <rPh sb="10" eb="11">
      <t>ジョ</t>
    </rPh>
    <rPh sb="11" eb="13">
      <t>ジドウ</t>
    </rPh>
    <rPh sb="13" eb="15">
      <t>ホイク</t>
    </rPh>
    <rPh sb="15" eb="17">
      <t>ヨウロク</t>
    </rPh>
    <rPh sb="17" eb="18">
      <t>トウ</t>
    </rPh>
    <rPh sb="19" eb="20">
      <t>カク</t>
    </rPh>
    <rPh sb="20" eb="22">
      <t>コウモク</t>
    </rPh>
    <rPh sb="27" eb="29">
      <t>ブンショウ</t>
    </rPh>
    <rPh sb="32" eb="33">
      <t>ガタ</t>
    </rPh>
    <rPh sb="34" eb="36">
      <t>ヒョウジ</t>
    </rPh>
    <rPh sb="39" eb="42">
      <t>サクセイジ</t>
    </rPh>
    <rPh sb="43" eb="45">
      <t>サンショウ</t>
    </rPh>
    <rPh sb="46" eb="48">
      <t>インヨウ</t>
    </rPh>
    <rPh sb="49" eb="51">
      <t>カノウ</t>
    </rPh>
    <phoneticPr fontId="4"/>
  </si>
  <si>
    <t xml:space="preserve">ひな形の文章を変更・追加して登録でき、共有することが出来ること。
</t>
    <rPh sb="2" eb="3">
      <t>ガタ</t>
    </rPh>
    <rPh sb="4" eb="6">
      <t>ブンショウ</t>
    </rPh>
    <rPh sb="7" eb="9">
      <t>ヘンコウ</t>
    </rPh>
    <rPh sb="10" eb="12">
      <t>ツイカ</t>
    </rPh>
    <rPh sb="14" eb="16">
      <t>トウロク</t>
    </rPh>
    <rPh sb="19" eb="21">
      <t>キョウユウ</t>
    </rPh>
    <rPh sb="26" eb="28">
      <t>デキ</t>
    </rPh>
    <phoneticPr fontId="4"/>
  </si>
  <si>
    <t xml:space="preserve">各帳票の様式は任意に変更が可能なこと。
</t>
    <rPh sb="0" eb="1">
      <t>カク</t>
    </rPh>
    <rPh sb="1" eb="3">
      <t>チョウヒョウ</t>
    </rPh>
    <rPh sb="4" eb="6">
      <t>ヨウシキ</t>
    </rPh>
    <rPh sb="7" eb="9">
      <t>ニンイ</t>
    </rPh>
    <rPh sb="10" eb="12">
      <t>ヘンコウ</t>
    </rPh>
    <rPh sb="13" eb="15">
      <t>カノウ</t>
    </rPh>
    <phoneticPr fontId="4"/>
  </si>
  <si>
    <t xml:space="preserve">指導計画を作成し、保存・印刷できること。
</t>
    <rPh sb="0" eb="2">
      <t>シドウ</t>
    </rPh>
    <rPh sb="2" eb="4">
      <t>ケイカク</t>
    </rPh>
    <rPh sb="5" eb="7">
      <t>サクセイ</t>
    </rPh>
    <rPh sb="9" eb="11">
      <t>ホゾン</t>
    </rPh>
    <rPh sb="12" eb="14">
      <t>インサツ</t>
    </rPh>
    <phoneticPr fontId="4"/>
  </si>
  <si>
    <t xml:space="preserve">過去に作成済みの指導計画の複製機能や、他の指導計画の関連項目や行事予定などの内容を引用して作成できること。
</t>
    <rPh sb="0" eb="2">
      <t>カコ</t>
    </rPh>
    <rPh sb="3" eb="6">
      <t>サクセイズ</t>
    </rPh>
    <rPh sb="8" eb="12">
      <t>シドウケイカク</t>
    </rPh>
    <rPh sb="13" eb="15">
      <t>フクセイ</t>
    </rPh>
    <rPh sb="15" eb="17">
      <t>キノウ</t>
    </rPh>
    <rPh sb="19" eb="20">
      <t>タ</t>
    </rPh>
    <rPh sb="21" eb="25">
      <t>シドウケイカク</t>
    </rPh>
    <rPh sb="26" eb="28">
      <t>カンレン</t>
    </rPh>
    <rPh sb="28" eb="30">
      <t>コウモク</t>
    </rPh>
    <rPh sb="31" eb="35">
      <t>ギョウジヨテイ</t>
    </rPh>
    <rPh sb="38" eb="40">
      <t>ナイヨウ</t>
    </rPh>
    <rPh sb="41" eb="43">
      <t>インヨウ</t>
    </rPh>
    <rPh sb="45" eb="47">
      <t>サクセイ</t>
    </rPh>
    <phoneticPr fontId="4"/>
  </si>
  <si>
    <t xml:space="preserve">指導計画に、電子ファイルを添付することが可能なこと。
</t>
    <rPh sb="0" eb="4">
      <t>シドウケイカク</t>
    </rPh>
    <rPh sb="6" eb="8">
      <t>デンシ</t>
    </rPh>
    <rPh sb="13" eb="15">
      <t>テンプ</t>
    </rPh>
    <rPh sb="20" eb="22">
      <t>カノウ</t>
    </rPh>
    <phoneticPr fontId="4"/>
  </si>
  <si>
    <t xml:space="preserve">登録した行事予定を各種計画に反映もしくは引用できること。
</t>
    <rPh sb="0" eb="2">
      <t>トウロク</t>
    </rPh>
    <rPh sb="4" eb="8">
      <t>ギョウジヨテイ</t>
    </rPh>
    <rPh sb="9" eb="11">
      <t>カクシュ</t>
    </rPh>
    <rPh sb="11" eb="13">
      <t>ケイカク</t>
    </rPh>
    <rPh sb="14" eb="16">
      <t>ハンエイ</t>
    </rPh>
    <rPh sb="20" eb="22">
      <t>インヨウ</t>
    </rPh>
    <phoneticPr fontId="4"/>
  </si>
  <si>
    <t xml:space="preserve">作成した計画について、承認権限の持つものが承認できること。
</t>
    <rPh sb="0" eb="2">
      <t>サクセイ</t>
    </rPh>
    <rPh sb="4" eb="6">
      <t>ケイカク</t>
    </rPh>
    <rPh sb="11" eb="15">
      <t>ショウニンケンゲン</t>
    </rPh>
    <rPh sb="16" eb="17">
      <t>モ</t>
    </rPh>
    <rPh sb="21" eb="23">
      <t>ショウニン</t>
    </rPh>
    <phoneticPr fontId="4"/>
  </si>
  <si>
    <t xml:space="preserve">欠席者数は、登降所機能と連動して引用入力されるなど、効率的に入力できること。
</t>
    <rPh sb="8" eb="9">
      <t>ショ</t>
    </rPh>
    <phoneticPr fontId="4"/>
  </si>
  <si>
    <t xml:space="preserve">任意で独自の文例を登録し、参照・引用ができること。
</t>
    <phoneticPr fontId="4"/>
  </si>
  <si>
    <t xml:space="preserve">登録した行事予定を日誌に反映もしくは引用できること。
</t>
    <rPh sb="0" eb="2">
      <t>トウロク</t>
    </rPh>
    <rPh sb="4" eb="8">
      <t>ギョウジヨテイ</t>
    </rPh>
    <rPh sb="9" eb="11">
      <t>ニッシ</t>
    </rPh>
    <rPh sb="18" eb="20">
      <t>インヨウ</t>
    </rPh>
    <phoneticPr fontId="4"/>
  </si>
  <si>
    <t xml:space="preserve">厚生労働省・文部科学省・内閣府が示した様式「保育所児童保育要録」 「幼保連携型認定こども園園児指導要録」と同じテンプレートが装備されており、制度改正時には修正されること。
</t>
    <rPh sb="70" eb="72">
      <t>セイド</t>
    </rPh>
    <rPh sb="72" eb="75">
      <t>カイセイジ</t>
    </rPh>
    <rPh sb="77" eb="79">
      <t>シュウセイ</t>
    </rPh>
    <phoneticPr fontId="4"/>
  </si>
  <si>
    <t xml:space="preserve">保育所児童保育要録を作成し、保存・印刷することができること。
</t>
    <rPh sb="0" eb="2">
      <t>ホイク</t>
    </rPh>
    <rPh sb="2" eb="3">
      <t>ジョ</t>
    </rPh>
    <rPh sb="3" eb="5">
      <t>ジドウ</t>
    </rPh>
    <rPh sb="5" eb="7">
      <t>ホイク</t>
    </rPh>
    <rPh sb="7" eb="9">
      <t>ヨウロク</t>
    </rPh>
    <rPh sb="10" eb="12">
      <t>サクセイ</t>
    </rPh>
    <rPh sb="14" eb="16">
      <t>ホゾン</t>
    </rPh>
    <rPh sb="17" eb="19">
      <t>インサツ</t>
    </rPh>
    <phoneticPr fontId="4"/>
  </si>
  <si>
    <t xml:space="preserve">児童名や生年月日、住所などの児童情報や、年度ごとの出席日数・欠席日数はシステム上のデータから自動で入力されること。
</t>
    <rPh sb="0" eb="2">
      <t>ジドウ</t>
    </rPh>
    <rPh sb="14" eb="16">
      <t>ジドウ</t>
    </rPh>
    <phoneticPr fontId="4"/>
  </si>
  <si>
    <t xml:space="preserve">施設情報（施設名、施設住所）はシステムに登録された情報が連動し、個別に記入する必要がないこと。
</t>
    <phoneticPr fontId="4"/>
  </si>
  <si>
    <t xml:space="preserve">児童ごとの経過記録を作成でき、アレルギー管理が行えること。
</t>
    <rPh sb="0" eb="2">
      <t>ジドウ</t>
    </rPh>
    <phoneticPr fontId="4"/>
  </si>
  <si>
    <t xml:space="preserve">児童ごとに、月ごとの身体測定結果（身長・体重・頭囲・胸囲）項目を記録し、一覧表示や、CSV等のデータ出力ができること。
</t>
    <rPh sb="0" eb="2">
      <t>ジドウ</t>
    </rPh>
    <rPh sb="45" eb="46">
      <t>トウ</t>
    </rPh>
    <rPh sb="50" eb="52">
      <t>シュツリョク</t>
    </rPh>
    <phoneticPr fontId="4"/>
  </si>
  <si>
    <t xml:space="preserve">登録された身体測定結果を元に、測定結果の推移をグラフで表示できること。
</t>
    <phoneticPr fontId="4"/>
  </si>
  <si>
    <t xml:space="preserve">月齢別の発達状況チェックリストを表示し、各児童の発達状況を定期的に記録できること。
</t>
    <rPh sb="21" eb="23">
      <t>ジドウ</t>
    </rPh>
    <phoneticPr fontId="4"/>
  </si>
  <si>
    <t xml:space="preserve">記録の際は、〇・×などの記号を選択することで容易に記録できること。
</t>
    <rPh sb="0" eb="2">
      <t>キロク</t>
    </rPh>
    <rPh sb="3" eb="4">
      <t>サイ</t>
    </rPh>
    <rPh sb="12" eb="14">
      <t>キゴウ</t>
    </rPh>
    <rPh sb="15" eb="17">
      <t>センタク</t>
    </rPh>
    <rPh sb="22" eb="24">
      <t>ヨウイ</t>
    </rPh>
    <rPh sb="25" eb="27">
      <t>キロク</t>
    </rPh>
    <phoneticPr fontId="4"/>
  </si>
  <si>
    <t xml:space="preserve">チェック項目は、領域ごとに分類され、領域やチェック項目は任意に追加・変更できること。
</t>
    <rPh sb="4" eb="6">
      <t>コウモク</t>
    </rPh>
    <rPh sb="8" eb="10">
      <t>リョウイキ</t>
    </rPh>
    <rPh sb="13" eb="15">
      <t>ブンルイ</t>
    </rPh>
    <rPh sb="18" eb="20">
      <t>リョウイキ</t>
    </rPh>
    <rPh sb="25" eb="27">
      <t>コウモク</t>
    </rPh>
    <rPh sb="28" eb="30">
      <t>ニンイ</t>
    </rPh>
    <rPh sb="31" eb="33">
      <t>ツイカ</t>
    </rPh>
    <rPh sb="34" eb="36">
      <t>ヘンコウ</t>
    </rPh>
    <phoneticPr fontId="4"/>
  </si>
  <si>
    <t xml:space="preserve">項目ごとにコメントを記録することができること。
</t>
    <rPh sb="0" eb="2">
      <t>コウモク</t>
    </rPh>
    <rPh sb="10" eb="12">
      <t>キロク</t>
    </rPh>
    <phoneticPr fontId="4"/>
  </si>
  <si>
    <t xml:space="preserve">記録の間隔は、月齢ごとに設定することができること。また、過去の日付への記録の追加や修正ができること。
</t>
    <rPh sb="0" eb="2">
      <t>キロク</t>
    </rPh>
    <rPh sb="3" eb="5">
      <t>カンカク</t>
    </rPh>
    <rPh sb="7" eb="9">
      <t>ゲツレイ</t>
    </rPh>
    <rPh sb="12" eb="14">
      <t>セッテイ</t>
    </rPh>
    <phoneticPr fontId="4"/>
  </si>
  <si>
    <t xml:space="preserve">発達記録を児童ごとに、印刷やCSV等でデータ出力することができること。
</t>
    <rPh sb="0" eb="2">
      <t>ハッタツ</t>
    </rPh>
    <rPh sb="2" eb="4">
      <t>キロク</t>
    </rPh>
    <rPh sb="5" eb="7">
      <t>ジドウ</t>
    </rPh>
    <rPh sb="11" eb="13">
      <t>インサツ</t>
    </rPh>
    <rPh sb="17" eb="18">
      <t>トウ</t>
    </rPh>
    <rPh sb="22" eb="24">
      <t>シュツリョク</t>
    </rPh>
    <phoneticPr fontId="4"/>
  </si>
  <si>
    <t xml:space="preserve">児童の状態（左向き、あおむけ、右向き、うつ伏せ直し、起床など）と記録者を入力することができること。
</t>
    <rPh sb="0" eb="2">
      <t>ジドウ</t>
    </rPh>
    <rPh sb="3" eb="5">
      <t>ジョウタイ</t>
    </rPh>
    <rPh sb="6" eb="8">
      <t>ヒダリム</t>
    </rPh>
    <rPh sb="15" eb="17">
      <t>ミギム</t>
    </rPh>
    <rPh sb="21" eb="22">
      <t>ブ</t>
    </rPh>
    <rPh sb="23" eb="24">
      <t>ナオ</t>
    </rPh>
    <rPh sb="26" eb="28">
      <t>キショウ</t>
    </rPh>
    <rPh sb="32" eb="35">
      <t>キロクシャ</t>
    </rPh>
    <rPh sb="36" eb="38">
      <t>ニュウリョク</t>
    </rPh>
    <phoneticPr fontId="4"/>
  </si>
  <si>
    <t xml:space="preserve">記録間隔は、年齢ごとに任意に変更でき、最短で５分間隔に設定できること。
</t>
    <rPh sb="0" eb="4">
      <t>キロクカンカク</t>
    </rPh>
    <rPh sb="6" eb="8">
      <t>ネンレイ</t>
    </rPh>
    <rPh sb="11" eb="13">
      <t>ニンイ</t>
    </rPh>
    <rPh sb="14" eb="16">
      <t>ヘンコウ</t>
    </rPh>
    <rPh sb="19" eb="21">
      <t>サイタン</t>
    </rPh>
    <rPh sb="22" eb="26">
      <t>ゴフンカンカク</t>
    </rPh>
    <rPh sb="27" eb="29">
      <t>セッテイ</t>
    </rPh>
    <phoneticPr fontId="4"/>
  </si>
  <si>
    <t xml:space="preserve">記録した内容を複製して一括登録できるなど、記録の負担を減らす工夫があること。
</t>
    <rPh sb="0" eb="2">
      <t>キロク</t>
    </rPh>
    <rPh sb="4" eb="6">
      <t>ナイヨウ</t>
    </rPh>
    <rPh sb="7" eb="9">
      <t>フクセイ</t>
    </rPh>
    <rPh sb="11" eb="15">
      <t>イッカツトウロク</t>
    </rPh>
    <rPh sb="21" eb="23">
      <t>キロク</t>
    </rPh>
    <rPh sb="24" eb="26">
      <t>フタン</t>
    </rPh>
    <rPh sb="27" eb="28">
      <t>ヘ</t>
    </rPh>
    <rPh sb="30" eb="32">
      <t>クフウ</t>
    </rPh>
    <phoneticPr fontId="4"/>
  </si>
  <si>
    <t xml:space="preserve">児童の午睡中の様子とその確認者を一定時間間隔で記録し、印刷できること。
</t>
    <rPh sb="0" eb="2">
      <t>ジドウ</t>
    </rPh>
    <phoneticPr fontId="4"/>
  </si>
  <si>
    <t xml:space="preserve">検温・排便の結果を、児童ごとに容易に記録でき、記録回数に上限がないこと。
</t>
    <rPh sb="10" eb="12">
      <t>ジドウ</t>
    </rPh>
    <rPh sb="15" eb="17">
      <t>ヨウイ</t>
    </rPh>
    <rPh sb="18" eb="20">
      <t>キロク</t>
    </rPh>
    <rPh sb="23" eb="27">
      <t>キロクカイスウ</t>
    </rPh>
    <rPh sb="28" eb="30">
      <t>ジョウゲン</t>
    </rPh>
    <phoneticPr fontId="4"/>
  </si>
  <si>
    <t xml:space="preserve">検温、排便は記録時に現在時刻が自動的に測定時間として記録されること。また、測定時間は手動で訂正できること。
</t>
    <phoneticPr fontId="4"/>
  </si>
  <si>
    <t xml:space="preserve">日々の保育活動を記録することができること。記録には写真（職員のコメントを付記）を登録できること。
</t>
    <rPh sb="0" eb="2">
      <t>ヒビ</t>
    </rPh>
    <rPh sb="3" eb="5">
      <t>ホイク</t>
    </rPh>
    <rPh sb="5" eb="7">
      <t>カツドウ</t>
    </rPh>
    <rPh sb="8" eb="10">
      <t>キロク</t>
    </rPh>
    <rPh sb="21" eb="23">
      <t>キロク</t>
    </rPh>
    <rPh sb="25" eb="27">
      <t>シャシン</t>
    </rPh>
    <rPh sb="28" eb="30">
      <t>ショクイン</t>
    </rPh>
    <rPh sb="36" eb="38">
      <t>フキ</t>
    </rPh>
    <rPh sb="40" eb="42">
      <t>トウロク</t>
    </rPh>
    <phoneticPr fontId="4"/>
  </si>
  <si>
    <t xml:space="preserve">記録では、一日ごとに活動予定、気づき・振り返り、翌日の計画などを記録できること。
</t>
    <rPh sb="5" eb="7">
      <t>イチニチ</t>
    </rPh>
    <rPh sb="32" eb="34">
      <t>キロク</t>
    </rPh>
    <phoneticPr fontId="4"/>
  </si>
  <si>
    <t xml:space="preserve">作成した活動記録を、保護者アプリもしくはWEBブラウザに配信できること。
</t>
    <rPh sb="0" eb="2">
      <t>サクセイ</t>
    </rPh>
    <rPh sb="4" eb="8">
      <t>カツドウキロク</t>
    </rPh>
    <rPh sb="10" eb="13">
      <t>ホゴシャ</t>
    </rPh>
    <rPh sb="28" eb="30">
      <t>ハイシン</t>
    </rPh>
    <phoneticPr fontId="4"/>
  </si>
  <si>
    <t xml:space="preserve">作成した写真付きの活動記録を元に、保育所内掲示物として出力し、印刷できること。
</t>
    <rPh sb="17" eb="20">
      <t>ホイクショ</t>
    </rPh>
    <rPh sb="20" eb="21">
      <t>ナイ</t>
    </rPh>
    <phoneticPr fontId="4"/>
  </si>
  <si>
    <t xml:space="preserve">職員の出勤状況の打刻ができ、記録されら出退勤情報はＣＳＶ等でデータ出力できること。
</t>
    <rPh sb="3" eb="7">
      <t>シュッキンジョウキョウ</t>
    </rPh>
    <rPh sb="8" eb="10">
      <t>ダコク</t>
    </rPh>
    <rPh sb="14" eb="16">
      <t>キロク</t>
    </rPh>
    <rPh sb="19" eb="22">
      <t>シュッタイキン</t>
    </rPh>
    <rPh sb="22" eb="24">
      <t>ジョウホウ</t>
    </rPh>
    <rPh sb="28" eb="29">
      <t>トウ</t>
    </rPh>
    <rPh sb="33" eb="35">
      <t>シュツリョク</t>
    </rPh>
    <phoneticPr fontId="4"/>
  </si>
  <si>
    <t xml:space="preserve">職員ごとの勤務シフトを作成できること。
作成したシフトは、月次、日次で確認し、修正できること。
</t>
    <rPh sb="20" eb="22">
      <t>サクセイ</t>
    </rPh>
    <rPh sb="29" eb="31">
      <t>ツキジ</t>
    </rPh>
    <rPh sb="32" eb="34">
      <t>ニチジ</t>
    </rPh>
    <rPh sb="35" eb="37">
      <t>カクニン</t>
    </rPh>
    <rPh sb="39" eb="41">
      <t>シュウセイ</t>
    </rPh>
    <phoneticPr fontId="4"/>
  </si>
  <si>
    <t xml:space="preserve">配置基準を保育所ごとに複数設定できること。
</t>
    <rPh sb="0" eb="4">
      <t>ハイチキジュン</t>
    </rPh>
    <rPh sb="5" eb="8">
      <t>ホイクショ</t>
    </rPh>
    <rPh sb="11" eb="13">
      <t>フクスウ</t>
    </rPh>
    <rPh sb="13" eb="15">
      <t>セッテイ</t>
    </rPh>
    <phoneticPr fontId="4"/>
  </si>
  <si>
    <t xml:space="preserve">配置基準は、国の基準が標準で設定されるほか、任意の基準を設定することができること。
</t>
    <phoneticPr fontId="4"/>
  </si>
  <si>
    <t xml:space="preserve">シフト表は、月別・日別に、職員ごとやクラス別・任意グループ等の別で表示・確認・出力ができること。
</t>
    <rPh sb="3" eb="4">
      <t>ヒョウ</t>
    </rPh>
    <rPh sb="6" eb="8">
      <t>ツキベツ</t>
    </rPh>
    <rPh sb="9" eb="11">
      <t>ニチベツ</t>
    </rPh>
    <rPh sb="13" eb="15">
      <t>ショクイン</t>
    </rPh>
    <rPh sb="39" eb="41">
      <t>シュツリョク</t>
    </rPh>
    <phoneticPr fontId="4"/>
  </si>
  <si>
    <t xml:space="preserve">日別のシフトは、該当日全体の人員過不足状況を可視化できる仕組みがあること。
</t>
    <rPh sb="0" eb="2">
      <t>ニチベツ</t>
    </rPh>
    <rPh sb="8" eb="11">
      <t>ガイトウビ</t>
    </rPh>
    <rPh sb="11" eb="13">
      <t>ゼンタイ</t>
    </rPh>
    <rPh sb="14" eb="21">
      <t>ジンインカブソクジョウキョウ</t>
    </rPh>
    <rPh sb="22" eb="25">
      <t>カシカ</t>
    </rPh>
    <rPh sb="28" eb="30">
      <t>シク</t>
    </rPh>
    <phoneticPr fontId="4"/>
  </si>
  <si>
    <t xml:space="preserve">職員毎の1ヶ月間の勤務日数や早番・遅番の回数等の集計を確認・出力できること。
</t>
    <phoneticPr fontId="4"/>
  </si>
  <si>
    <t xml:space="preserve">任意の請求項目（科目）を作成し、単価・個数から請求額を計算・管理できること。
</t>
    <rPh sb="0" eb="2">
      <t>ニンイ</t>
    </rPh>
    <rPh sb="3" eb="7">
      <t>セイキュウコウモク</t>
    </rPh>
    <rPh sb="8" eb="10">
      <t>カモク</t>
    </rPh>
    <rPh sb="12" eb="14">
      <t>サクセイ</t>
    </rPh>
    <rPh sb="16" eb="18">
      <t>タンカ</t>
    </rPh>
    <rPh sb="19" eb="21">
      <t>コスウ</t>
    </rPh>
    <rPh sb="23" eb="26">
      <t>セイキュウガク</t>
    </rPh>
    <rPh sb="27" eb="29">
      <t>ケイサン</t>
    </rPh>
    <rPh sb="30" eb="32">
      <t>カンリ</t>
    </rPh>
    <phoneticPr fontId="4"/>
  </si>
  <si>
    <t xml:space="preserve">児童ごとの1ヶ月あたりの請求金額を計算・管理できること。
</t>
    <rPh sb="0" eb="2">
      <t>ジドウ</t>
    </rPh>
    <phoneticPr fontId="4"/>
  </si>
  <si>
    <t xml:space="preserve">児童ごとの請求金額（総額・項目別）をCSV等でデータ出力できること。
</t>
    <rPh sb="0" eb="2">
      <t>ジドウ</t>
    </rPh>
    <rPh sb="21" eb="22">
      <t>トウ</t>
    </rPh>
    <phoneticPr fontId="4"/>
  </si>
  <si>
    <t xml:space="preserve">保護者向けの請求書・明細書・領収書を発行し、印刷及びデータで出力できること。
</t>
    <rPh sb="0" eb="3">
      <t>ホゴシャ</t>
    </rPh>
    <rPh sb="3" eb="4">
      <t>ム</t>
    </rPh>
    <rPh sb="6" eb="9">
      <t>セイキュウショ</t>
    </rPh>
    <rPh sb="10" eb="13">
      <t>メイサイショ</t>
    </rPh>
    <rPh sb="14" eb="17">
      <t>リョウシュウショ</t>
    </rPh>
    <rPh sb="18" eb="20">
      <t>ハッコウ</t>
    </rPh>
    <rPh sb="22" eb="24">
      <t>インサツ</t>
    </rPh>
    <rPh sb="24" eb="25">
      <t>オヨ</t>
    </rPh>
    <rPh sb="30" eb="32">
      <t>シュツリョク</t>
    </rPh>
    <phoneticPr fontId="4"/>
  </si>
  <si>
    <t xml:space="preserve">児童別の入金状況を管理できること。入金状況は手動もしくは口座振替データを用いて入力（消込）できること。
</t>
    <rPh sb="0" eb="2">
      <t>ジドウ</t>
    </rPh>
    <rPh sb="42" eb="44">
      <t>ケシコミ</t>
    </rPh>
    <phoneticPr fontId="4"/>
  </si>
  <si>
    <t xml:space="preserve">未払い金がある場合に、対象者と未払い金額を容易に把握できる機能を有し、未払い金請求用に関する帳票が作成できること。
</t>
    <rPh sb="0" eb="2">
      <t>ミバラ</t>
    </rPh>
    <rPh sb="3" eb="4">
      <t>キン</t>
    </rPh>
    <rPh sb="7" eb="9">
      <t>バアイ</t>
    </rPh>
    <rPh sb="11" eb="14">
      <t>タイショウシャ</t>
    </rPh>
    <rPh sb="15" eb="17">
      <t>ミバラ</t>
    </rPh>
    <rPh sb="18" eb="20">
      <t>キンガク</t>
    </rPh>
    <rPh sb="21" eb="23">
      <t>ヨウイ</t>
    </rPh>
    <rPh sb="24" eb="26">
      <t>ハアク</t>
    </rPh>
    <rPh sb="29" eb="31">
      <t>キノウ</t>
    </rPh>
    <rPh sb="32" eb="33">
      <t>ユウ</t>
    </rPh>
    <rPh sb="35" eb="37">
      <t>ミバラ</t>
    </rPh>
    <rPh sb="38" eb="39">
      <t>キン</t>
    </rPh>
    <rPh sb="39" eb="42">
      <t>セイキュウヨウ</t>
    </rPh>
    <rPh sb="43" eb="44">
      <t>カン</t>
    </rPh>
    <rPh sb="46" eb="48">
      <t>チョウヒョウ</t>
    </rPh>
    <rPh sb="49" eb="51">
      <t>サクセイ</t>
    </rPh>
    <phoneticPr fontId="4"/>
  </si>
  <si>
    <t xml:space="preserve">本庁の職員が、システム画面にて管轄の保育所を選択でき、各機能を使用できること。
</t>
    <rPh sb="18" eb="21">
      <t>ホイクショ</t>
    </rPh>
    <phoneticPr fontId="4"/>
  </si>
  <si>
    <t xml:space="preserve">配信対象園は絞り込みができること。
</t>
    <phoneticPr fontId="4"/>
  </si>
  <si>
    <t xml:space="preserve">お知らせにPDFファイル等を添付することで、保護者がそれをスマートフォンにダウンロード・閲覧できること。
</t>
    <rPh sb="12" eb="13">
      <t>トウ</t>
    </rPh>
    <phoneticPr fontId="4"/>
  </si>
  <si>
    <t xml:space="preserve">打刻された登降所時間等の情報から、延長保育の利用実績と料金を自動計算し、CSV等のデータ出力ができること。
</t>
    <rPh sb="0" eb="2">
      <t>ダコク</t>
    </rPh>
    <rPh sb="5" eb="6">
      <t>トウ</t>
    </rPh>
    <rPh sb="6" eb="7">
      <t>コウ</t>
    </rPh>
    <rPh sb="7" eb="8">
      <t>ショ</t>
    </rPh>
    <rPh sb="8" eb="10">
      <t>ジカン</t>
    </rPh>
    <rPh sb="10" eb="11">
      <t>トウ</t>
    </rPh>
    <rPh sb="12" eb="14">
      <t>ジョウホウ</t>
    </rPh>
    <rPh sb="17" eb="21">
      <t>エンチョウホイク</t>
    </rPh>
    <rPh sb="22" eb="24">
      <t>リヨウ</t>
    </rPh>
    <rPh sb="24" eb="26">
      <t>ジッセキ</t>
    </rPh>
    <rPh sb="27" eb="29">
      <t>リョウキン</t>
    </rPh>
    <rPh sb="30" eb="34">
      <t>ジドウケイサン</t>
    </rPh>
    <rPh sb="39" eb="40">
      <t>トウ</t>
    </rPh>
    <rPh sb="44" eb="46">
      <t>シュツリョク</t>
    </rPh>
    <phoneticPr fontId="4"/>
  </si>
  <si>
    <t>システム内のすべてのデータにおいて、年度毎の機能別データ管理及び出力ができること。</t>
    <rPh sb="4" eb="5">
      <t>ナイ</t>
    </rPh>
    <rPh sb="18" eb="20">
      <t>ネンド</t>
    </rPh>
    <rPh sb="20" eb="21">
      <t>ゴト</t>
    </rPh>
    <rPh sb="22" eb="25">
      <t>キノウベツ</t>
    </rPh>
    <rPh sb="28" eb="30">
      <t>カンリ</t>
    </rPh>
    <rPh sb="30" eb="31">
      <t>オヨ</t>
    </rPh>
    <rPh sb="32" eb="34">
      <t>シュツリョク</t>
    </rPh>
    <phoneticPr fontId="4"/>
  </si>
  <si>
    <t>顔認証機能等を利用して、各園児ごとの枚数がカウントされること。</t>
    <rPh sb="0" eb="3">
      <t>カオニンショウ</t>
    </rPh>
    <rPh sb="3" eb="5">
      <t>キノウ</t>
    </rPh>
    <rPh sb="5" eb="6">
      <t>トウ</t>
    </rPh>
    <rPh sb="7" eb="9">
      <t>リヨウ</t>
    </rPh>
    <rPh sb="12" eb="15">
      <t>カクエンジ</t>
    </rPh>
    <rPh sb="18" eb="20">
      <t>マイスウ</t>
    </rPh>
    <phoneticPr fontId="4"/>
  </si>
  <si>
    <t>販売方式は、プリント販売と、データダウンロード販売の双方に対応すること。</t>
    <rPh sb="23" eb="25">
      <t>ハンバイ</t>
    </rPh>
    <phoneticPr fontId="4"/>
  </si>
  <si>
    <t>データダウンロードは無償で実施できるよう設定が可能なこと。</t>
    <phoneticPr fontId="4"/>
  </si>
  <si>
    <t>配信済みのお知らせを一覧で表示でき、配信先・タイトル等で絞り込みできること。</t>
    <rPh sb="0" eb="2">
      <t>ハイシン</t>
    </rPh>
    <rPh sb="2" eb="3">
      <t>ズ</t>
    </rPh>
    <rPh sb="6" eb="7">
      <t>シ</t>
    </rPh>
    <rPh sb="10" eb="12">
      <t>イチラン</t>
    </rPh>
    <rPh sb="13" eb="15">
      <t>ヒョウジ</t>
    </rPh>
    <rPh sb="18" eb="20">
      <t>ハイシン</t>
    </rPh>
    <rPh sb="20" eb="21">
      <t>サキ</t>
    </rPh>
    <rPh sb="26" eb="27">
      <t>トウ</t>
    </rPh>
    <rPh sb="28" eb="29">
      <t>シボ</t>
    </rPh>
    <rPh sb="30" eb="31">
      <t>コ</t>
    </rPh>
    <phoneticPr fontId="4"/>
  </si>
  <si>
    <t>配信したお知らせに対して、保護者からの返信ができない設定ができること。</t>
    <rPh sb="0" eb="2">
      <t>ハイシン</t>
    </rPh>
    <rPh sb="5" eb="6">
      <t>シ</t>
    </rPh>
    <rPh sb="9" eb="10">
      <t>タイ</t>
    </rPh>
    <rPh sb="13" eb="16">
      <t>ホゴシャ</t>
    </rPh>
    <rPh sb="19" eb="21">
      <t>ヘンシン</t>
    </rPh>
    <rPh sb="26" eb="28">
      <t>セッテイ</t>
    </rPh>
    <phoneticPr fontId="4"/>
  </si>
  <si>
    <t>職員が作成した連絡帳を任意の日時に配信する予約機能を有すること。</t>
    <rPh sb="0" eb="2">
      <t>ショクイン</t>
    </rPh>
    <rPh sb="3" eb="5">
      <t>サクセイ</t>
    </rPh>
    <rPh sb="7" eb="10">
      <t>レンラクチョウ</t>
    </rPh>
    <rPh sb="11" eb="13">
      <t>ニンイ</t>
    </rPh>
    <rPh sb="14" eb="16">
      <t>ニチジ</t>
    </rPh>
    <rPh sb="17" eb="19">
      <t>ハイシン</t>
    </rPh>
    <rPh sb="21" eb="23">
      <t>ヨヤク</t>
    </rPh>
    <rPh sb="23" eb="25">
      <t>キノウ</t>
    </rPh>
    <rPh sb="26" eb="27">
      <t>ユウ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</si>
</sst>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x14ac:knownFonts="1">
    <font>
      <sz val="12"/>
      <color theme="1"/>
      <name val="游ゴシック"/>
      <family val="2"/>
      <charset val="128"/>
      <scheme val="minor"/>
    </font>
    <font>
      <sz val="18"/>
      <color theme="3"/>
      <name val="游ゴシック Light"/>
      <family val="2"/>
      <charset val="128"/>
      <scheme val="major"/>
    </font>
    <font>
      <b/>
      <sz val="13"/>
      <color theme="3"/>
      <name val="游ゴシック"/>
      <family val="2"/>
      <charset val="128"/>
      <scheme val="minor"/>
    </font>
    <font>
      <b/>
      <sz val="16"/>
      <name val="游ゴシック"/>
      <family val="3"/>
      <charset val="128"/>
      <scheme val="minor"/>
    </font>
    <font>
      <sz val="6"/>
      <name val="游ゴシック"/>
      <family val="2"/>
      <charset val="128"/>
      <scheme val="minor"/>
    </font>
    <font>
      <sz val="11"/>
      <name val="游ゴシック"/>
      <family val="3"/>
      <charset val="128"/>
      <scheme val="minor"/>
    </font>
    <font>
      <b/>
      <sz val="11"/>
      <name val="游ゴシック"/>
      <family val="3"/>
      <charset val="128"/>
      <scheme val="minor"/>
    </font>
    <font>
      <b/>
      <sz val="12"/>
      <name val="游ゴシック"/>
      <family val="3"/>
      <charset val="128"/>
      <scheme val="minor"/>
    </font>
    <font>
      <u/>
      <sz val="11"/>
      <color theme="10"/>
      <name val="游ゴシック"/>
      <family val="2"/>
      <scheme val="minor"/>
    </font>
    <font>
      <b/>
      <sz val="14"/>
      <color theme="0"/>
      <name val="游ゴシック"/>
      <family val="3"/>
      <charset val="128"/>
      <scheme val="minor"/>
    </font>
    <font>
      <sz val="11"/>
      <color theme="1"/>
      <name val="游ゴシック"/>
      <family val="2"/>
      <charset val="128"/>
      <scheme val="minor"/>
    </font>
    <font>
      <b/>
      <sz val="14"/>
      <name val="游ゴシック"/>
      <family val="3"/>
      <charset val="128"/>
      <scheme val="minor"/>
    </font>
    <font>
      <sz val="6"/>
      <name val="游ゴシック"/>
      <family val="3"/>
      <charset val="128"/>
      <scheme val="minor"/>
    </font>
    <font>
      <b/>
      <u/>
      <sz val="14"/>
      <color theme="0"/>
      <name val="游ゴシック"/>
      <family val="3"/>
      <charset val="128"/>
      <scheme val="minor"/>
    </font>
    <font>
      <sz val="14"/>
      <color theme="0"/>
      <name val="游ゴシック"/>
      <family val="3"/>
      <charset val="128"/>
      <scheme val="minor"/>
    </font>
    <font>
      <b/>
      <sz val="11"/>
      <color theme="1"/>
      <name val="游ゴシック"/>
      <family val="3"/>
      <charset val="128"/>
      <scheme val="minor"/>
    </font>
    <font>
      <sz val="12"/>
      <name val="游ゴシック"/>
      <family val="3"/>
      <charset val="128"/>
      <scheme val="minor"/>
    </font>
    <font>
      <sz val="11"/>
      <color theme="1"/>
      <name val="游ゴシック"/>
      <family val="3"/>
      <charset val="128"/>
      <scheme val="minor"/>
    </font>
    <font>
      <strike/>
      <sz val="11"/>
      <name val="游ゴシック"/>
      <family val="3"/>
      <charset val="128"/>
      <scheme val="minor"/>
    </font>
    <font>
      <b/>
      <sz val="12"/>
      <color theme="0"/>
      <name val="游ゴシック"/>
      <family val="3"/>
      <charset val="128"/>
      <scheme val="minor"/>
    </font>
    <font>
      <u/>
      <sz val="11"/>
      <color theme="10"/>
      <name val="游ゴシック"/>
      <family val="3"/>
      <charset val="128"/>
      <scheme val="minor"/>
    </font>
    <font>
      <b/>
      <sz val="14"/>
      <color theme="1"/>
      <name val="游ゴシック"/>
      <family val="3"/>
      <charset val="128"/>
      <scheme val="minor"/>
    </font>
    <font>
      <sz val="12"/>
      <color theme="1"/>
      <name val="游ゴシック"/>
      <family val="3"/>
      <charset val="128"/>
      <scheme val="minor"/>
    </font>
    <font>
      <sz val="11"/>
      <color rgb="FF000000"/>
      <name val="游ゴシック"/>
      <family val="3"/>
      <charset val="128"/>
      <scheme val="minor"/>
    </font>
    <font>
      <b/>
      <sz val="11"/>
      <color rgb="FF000000"/>
      <name val="游ゴシック"/>
      <family val="3"/>
      <charset val="128"/>
      <scheme val="minor"/>
    </font>
    <font>
      <b/>
      <sz val="11"/>
      <color rgb="FFFF0000"/>
      <name val="游ゴシック"/>
      <family val="3"/>
      <charset val="128"/>
      <scheme val="minor"/>
    </font>
    <font>
      <b/>
      <sz val="9"/>
      <name val="游ゴシック"/>
      <family val="3"/>
      <charset val="128"/>
      <scheme val="minor"/>
    </font>
    <font>
      <sz val="11"/>
      <name val="Arial"/>
      <family val="2"/>
    </font>
    <font>
      <sz val="12"/>
      <color theme="1"/>
      <name val="Arial"/>
      <family val="2"/>
    </font>
    <font>
      <sz val="11"/>
      <color rgb="FF000000"/>
      <name val="Arial"/>
      <family val="2"/>
    </font>
    <font>
      <sz val="11"/>
      <color rgb="FFFF0000"/>
      <name val="Arial"/>
      <family val="2"/>
    </font>
    <font>
      <b/>
      <sz val="8"/>
      <name val="游ゴシック"/>
      <family val="3"/>
      <charset val="128"/>
      <scheme val="minor"/>
    </font>
    <font>
      <sz val="14"/>
      <name val="游ゴシック"/>
      <family val="3"/>
      <charset val="128"/>
    </font>
    <font>
      <b/>
      <sz val="20"/>
      <name val="游ゴシック"/>
      <family val="3"/>
      <charset val="128"/>
      <scheme val="minor"/>
    </font>
    <font>
      <sz val="11"/>
      <name val="游ゴシック"/>
      <family val="2"/>
      <charset val="128"/>
      <scheme val="minor"/>
    </font>
    <font>
      <sz val="11"/>
      <name val="游ゴシック"/>
      <family val="2"/>
      <scheme val="minor"/>
    </font>
  </fonts>
  <fills count="8">
    <fill>
      <patternFill patternType="none"/>
    </fill>
    <fill>
      <patternFill patternType="gray125"/>
    </fill>
    <fill>
      <patternFill patternType="solid">
        <fgColor theme="0" tint="-0.14999847407452621"/>
        <bgColor indexed="64"/>
      </patternFill>
    </fill>
    <fill>
      <patternFill patternType="solid">
        <fgColor theme="1" tint="0.499984740745262"/>
        <bgColor indexed="64"/>
      </patternFill>
    </fill>
    <fill>
      <patternFill patternType="solid">
        <fgColor rgb="FFFFF3CC"/>
        <bgColor indexed="64"/>
      </patternFill>
    </fill>
    <fill>
      <patternFill patternType="solid">
        <fgColor rgb="FFB4C6E7"/>
        <bgColor indexed="64"/>
      </patternFill>
    </fill>
    <fill>
      <patternFill patternType="solid">
        <fgColor rgb="FFFFFF66"/>
        <bgColor indexed="64"/>
      </patternFill>
    </fill>
    <fill>
      <patternFill patternType="solid">
        <fgColor rgb="FFF4CCCC"/>
        <bgColor indexed="64"/>
      </patternFill>
    </fill>
  </fills>
  <borders count="100">
    <border>
      <left/>
      <right/>
      <top/>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hair">
        <color indexed="64"/>
      </right>
      <top style="medium">
        <color indexed="64"/>
      </top>
      <bottom/>
      <diagonal/>
    </border>
    <border>
      <left style="hair">
        <color indexed="64"/>
      </left>
      <right style="thin">
        <color indexed="64"/>
      </right>
      <top style="medium">
        <color indexed="64"/>
      </top>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hair">
        <color indexed="64"/>
      </right>
      <top style="thin">
        <color indexed="64"/>
      </top>
      <bottom/>
      <diagonal/>
    </border>
    <border>
      <left style="hair">
        <color indexed="64"/>
      </left>
      <right style="medium">
        <color indexed="64"/>
      </right>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rgb="FF000000"/>
      </left>
      <right/>
      <top/>
      <bottom style="thin">
        <color indexed="64"/>
      </bottom>
      <diagonal/>
    </border>
    <border>
      <left style="medium">
        <color indexed="64"/>
      </left>
      <right style="hair">
        <color indexed="64"/>
      </right>
      <top style="thin">
        <color indexed="64"/>
      </top>
      <bottom style="thin">
        <color indexed="64"/>
      </bottom>
      <diagonal/>
    </border>
    <border>
      <left style="thin">
        <color indexed="64"/>
      </left>
      <right/>
      <top/>
      <bottom style="thin">
        <color indexed="64"/>
      </bottom>
      <diagonal/>
    </border>
    <border>
      <left style="hair">
        <color indexed="64"/>
      </left>
      <right style="medium">
        <color indexed="64"/>
      </right>
      <top style="thin">
        <color indexed="64"/>
      </top>
      <bottom/>
      <diagonal/>
    </border>
    <border>
      <left/>
      <right style="thin">
        <color indexed="64"/>
      </right>
      <top style="thin">
        <color indexed="64"/>
      </top>
      <bottom/>
      <diagonal/>
    </border>
    <border>
      <left/>
      <right/>
      <top style="thin">
        <color rgb="FF000000"/>
      </top>
      <bottom style="thin">
        <color rgb="FF000000"/>
      </bottom>
      <diagonal/>
    </border>
    <border>
      <left style="thin">
        <color rgb="FF000000"/>
      </left>
      <right/>
      <top style="thin">
        <color indexed="64"/>
      </top>
      <bottom style="thin">
        <color indexed="64"/>
      </bottom>
      <diagonal/>
    </border>
    <border>
      <left style="medium">
        <color indexed="64"/>
      </left>
      <right/>
      <top/>
      <bottom/>
      <diagonal/>
    </border>
    <border>
      <left style="thin">
        <color rgb="FF000000"/>
      </left>
      <right/>
      <top style="thin">
        <color indexed="64"/>
      </top>
      <bottom/>
      <diagonal/>
    </border>
    <border>
      <left style="thin">
        <color rgb="FF000000"/>
      </left>
      <right/>
      <top style="hair">
        <color rgb="FF000000"/>
      </top>
      <bottom style="thin">
        <color indexed="64"/>
      </bottom>
      <diagonal/>
    </border>
    <border>
      <left/>
      <right style="thin">
        <color indexed="64"/>
      </right>
      <top/>
      <bottom/>
      <diagonal/>
    </border>
    <border>
      <left/>
      <right/>
      <top/>
      <bottom style="hair">
        <color rgb="FF000000"/>
      </bottom>
      <diagonal/>
    </border>
    <border>
      <left/>
      <right/>
      <top style="hair">
        <color rgb="FF000000"/>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diagonal/>
    </border>
    <border>
      <left/>
      <right style="thin">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right style="hair">
        <color indexed="64"/>
      </right>
      <top style="thin">
        <color indexed="64"/>
      </top>
      <bottom style="thin">
        <color indexed="64"/>
      </bottom>
      <diagonal/>
    </border>
    <border>
      <left/>
      <right style="hair">
        <color indexed="64"/>
      </right>
      <top style="thin">
        <color indexed="64"/>
      </top>
      <bottom style="medium">
        <color indexed="64"/>
      </bottom>
      <diagonal/>
    </border>
    <border>
      <left style="thin">
        <color rgb="FF000000"/>
      </left>
      <right style="thin">
        <color rgb="FF000000"/>
      </right>
      <top/>
      <bottom/>
      <diagonal/>
    </border>
    <border>
      <left style="thin">
        <color rgb="FF000000"/>
      </left>
      <right/>
      <top/>
      <bottom/>
      <diagonal/>
    </border>
    <border>
      <left/>
      <right style="thin">
        <color rgb="FF000000"/>
      </right>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top/>
      <bottom style="thin">
        <color rgb="FF000000"/>
      </bottom>
      <diagonal/>
    </border>
    <border>
      <left/>
      <right style="hair">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diagonal/>
    </border>
    <border>
      <left/>
      <right style="thin">
        <color rgb="FF000000"/>
      </right>
      <top style="thin">
        <color rgb="FF000000"/>
      </top>
      <bottom style="thin">
        <color rgb="FF000000"/>
      </bottom>
      <diagonal/>
    </border>
    <border>
      <left style="thin">
        <color indexed="64"/>
      </left>
      <right style="medium">
        <color indexed="64"/>
      </right>
      <top/>
      <bottom style="thin">
        <color indexed="64"/>
      </bottom>
      <diagonal/>
    </border>
    <border>
      <left/>
      <right style="thin">
        <color rgb="FF000000"/>
      </right>
      <top style="thin">
        <color indexed="64"/>
      </top>
      <bottom/>
      <diagonal/>
    </border>
    <border>
      <left style="thin">
        <color rgb="FF000000"/>
      </left>
      <right style="thin">
        <color rgb="FF000000"/>
      </right>
      <top style="thin">
        <color indexed="64"/>
      </top>
      <bottom style="thin">
        <color rgb="FF000000"/>
      </bottom>
      <diagonal/>
    </border>
    <border>
      <left style="medium">
        <color indexed="64"/>
      </left>
      <right style="thin">
        <color rgb="FF000000"/>
      </right>
      <top/>
      <bottom/>
      <diagonal/>
    </border>
    <border>
      <left style="medium">
        <color indexed="64"/>
      </left>
      <right style="thin">
        <color rgb="FF000000"/>
      </right>
      <top/>
      <bottom style="thin">
        <color rgb="FF000000"/>
      </bottom>
      <diagonal/>
    </border>
    <border>
      <left style="medium">
        <color indexed="64"/>
      </left>
      <right/>
      <top/>
      <bottom style="thin">
        <color rgb="FF000000"/>
      </bottom>
      <diagonal/>
    </border>
    <border>
      <left style="medium">
        <color indexed="64"/>
      </left>
      <right style="thin">
        <color rgb="FF000000"/>
      </right>
      <top style="thin">
        <color rgb="FF000000"/>
      </top>
      <bottom/>
      <diagonal/>
    </border>
    <border>
      <left style="medium">
        <color indexed="64"/>
      </left>
      <right/>
      <top style="thin">
        <color rgb="FF000000"/>
      </top>
      <bottom/>
      <diagonal/>
    </border>
    <border>
      <left/>
      <right style="thin">
        <color rgb="FF000000"/>
      </right>
      <top/>
      <bottom style="thin">
        <color indexed="64"/>
      </bottom>
      <diagonal/>
    </border>
    <border>
      <left style="medium">
        <color indexed="64"/>
      </left>
      <right/>
      <top/>
      <bottom style="thin">
        <color indexed="64"/>
      </bottom>
      <diagonal/>
    </border>
    <border>
      <left style="thin">
        <color indexed="64"/>
      </left>
      <right/>
      <top style="medium">
        <color indexed="64"/>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thin">
        <color indexed="64"/>
      </right>
      <top style="medium">
        <color indexed="64"/>
      </top>
      <bottom style="medium">
        <color indexed="64"/>
      </bottom>
      <diagonal/>
    </border>
    <border>
      <left style="thin">
        <color indexed="64"/>
      </left>
      <right/>
      <top style="medium">
        <color indexed="64"/>
      </top>
      <bottom/>
      <diagonal/>
    </border>
    <border>
      <left/>
      <right style="hair">
        <color indexed="64"/>
      </right>
      <top/>
      <bottom style="thin">
        <color indexed="64"/>
      </bottom>
      <diagonal/>
    </border>
    <border>
      <left style="double">
        <color indexed="64"/>
      </left>
      <right style="double">
        <color indexed="64"/>
      </right>
      <top style="double">
        <color indexed="64"/>
      </top>
      <bottom/>
      <diagonal/>
    </border>
    <border>
      <left style="double">
        <color indexed="64"/>
      </left>
      <right style="double">
        <color indexed="64"/>
      </right>
      <top/>
      <bottom/>
      <diagonal/>
    </border>
    <border>
      <left style="double">
        <color indexed="64"/>
      </left>
      <right style="double">
        <color indexed="64"/>
      </right>
      <top/>
      <bottom style="thin">
        <color indexed="64"/>
      </bottom>
      <diagonal/>
    </border>
    <border>
      <left style="double">
        <color indexed="64"/>
      </left>
      <right style="double">
        <color indexed="64"/>
      </right>
      <top style="thin">
        <color indexed="64"/>
      </top>
      <bottom style="thin">
        <color indexed="64"/>
      </bottom>
      <diagonal/>
    </border>
    <border>
      <left style="double">
        <color indexed="64"/>
      </left>
      <right style="double">
        <color indexed="64"/>
      </right>
      <top style="thin">
        <color indexed="64"/>
      </top>
      <bottom style="medium">
        <color indexed="64"/>
      </bottom>
      <diagonal/>
    </border>
    <border>
      <left style="double">
        <color indexed="64"/>
      </left>
      <right style="double">
        <color indexed="64"/>
      </right>
      <top style="medium">
        <color indexed="64"/>
      </top>
      <bottom style="medium">
        <color indexed="64"/>
      </bottom>
      <diagonal/>
    </border>
    <border>
      <left style="double">
        <color indexed="64"/>
      </left>
      <right style="double">
        <color indexed="64"/>
      </right>
      <top style="medium">
        <color indexed="64"/>
      </top>
      <bottom style="thin">
        <color indexed="64"/>
      </bottom>
      <diagonal/>
    </border>
    <border>
      <left style="double">
        <color indexed="64"/>
      </left>
      <right style="double">
        <color indexed="64"/>
      </right>
      <top style="thin">
        <color indexed="64"/>
      </top>
      <bottom/>
      <diagonal/>
    </border>
    <border>
      <left style="double">
        <color indexed="64"/>
      </left>
      <right style="double">
        <color indexed="64"/>
      </right>
      <top style="medium">
        <color indexed="64"/>
      </top>
      <bottom style="double">
        <color indexed="64"/>
      </bottom>
      <diagonal/>
    </border>
    <border>
      <left style="medium">
        <color indexed="64"/>
      </left>
      <right/>
      <top style="thin">
        <color indexed="64"/>
      </top>
      <bottom/>
      <diagonal/>
    </border>
    <border>
      <left style="thin">
        <color indexed="64"/>
      </left>
      <right style="medium">
        <color indexed="64"/>
      </right>
      <top style="thin">
        <color rgb="FF000000"/>
      </top>
      <bottom style="thin">
        <color indexed="64"/>
      </bottom>
      <diagonal/>
    </border>
  </borders>
  <cellStyleXfs count="6">
    <xf numFmtId="0" fontId="0" fillId="0" borderId="0">
      <alignment vertical="center"/>
    </xf>
    <xf numFmtId="0" fontId="8" fillId="0" borderId="0" applyNumberFormat="0" applyFill="0" applyBorder="0" applyAlignment="0" applyProtection="0"/>
    <xf numFmtId="0" fontId="10" fillId="0" borderId="0">
      <alignment vertical="center"/>
    </xf>
    <xf numFmtId="0" fontId="10" fillId="0" borderId="0">
      <alignment vertical="center"/>
    </xf>
    <xf numFmtId="0" fontId="10" fillId="0" borderId="0">
      <alignment vertical="center"/>
    </xf>
    <xf numFmtId="0" fontId="10" fillId="0" borderId="0">
      <alignment vertical="center"/>
    </xf>
  </cellStyleXfs>
  <cellXfs count="258">
    <xf numFmtId="0" fontId="0" fillId="0" borderId="0" xfId="0">
      <alignment vertical="center"/>
    </xf>
    <xf numFmtId="0" fontId="3" fillId="0" borderId="0" xfId="0" applyFont="1">
      <alignment vertical="center"/>
    </xf>
    <xf numFmtId="0" fontId="5" fillId="0" borderId="0" xfId="0" applyFont="1" applyAlignment="1">
      <alignment vertical="center" wrapText="1"/>
    </xf>
    <xf numFmtId="0" fontId="6" fillId="0" borderId="0" xfId="0" applyFont="1" applyAlignment="1">
      <alignment horizontal="left"/>
    </xf>
    <xf numFmtId="0" fontId="9" fillId="3" borderId="4" xfId="0" applyFont="1" applyFill="1" applyBorder="1" applyAlignment="1">
      <alignment horizontal="center" vertical="center"/>
    </xf>
    <xf numFmtId="0" fontId="7" fillId="0" borderId="0" xfId="0" applyFont="1" applyAlignment="1">
      <alignment horizontal="center" vertical="center"/>
    </xf>
    <xf numFmtId="0" fontId="7" fillId="0" borderId="0" xfId="0" applyFont="1" applyAlignment="1">
      <alignment horizontal="center" vertical="center" wrapText="1"/>
    </xf>
    <xf numFmtId="0" fontId="5" fillId="0" borderId="18" xfId="0" applyFont="1" applyBorder="1" applyAlignment="1">
      <alignment vertical="center" wrapText="1"/>
    </xf>
    <xf numFmtId="0" fontId="5" fillId="0" borderId="29" xfId="0" applyFont="1" applyBorder="1" applyAlignment="1">
      <alignment vertical="center" wrapText="1"/>
    </xf>
    <xf numFmtId="0" fontId="17" fillId="0" borderId="31" xfId="0" applyFont="1" applyBorder="1" applyAlignment="1" applyProtection="1">
      <alignment horizontal="left" vertical="center" wrapText="1"/>
      <protection locked="0"/>
    </xf>
    <xf numFmtId="0" fontId="5" fillId="0" borderId="34" xfId="3" applyFont="1" applyBorder="1" applyAlignment="1">
      <alignment vertical="center" wrapText="1"/>
    </xf>
    <xf numFmtId="0" fontId="17" fillId="0" borderId="28" xfId="0" applyFont="1" applyBorder="1" applyAlignment="1" applyProtection="1">
      <alignment horizontal="left" vertical="center" wrapText="1"/>
      <protection locked="0"/>
    </xf>
    <xf numFmtId="0" fontId="17" fillId="0" borderId="26" xfId="0" applyFont="1" applyBorder="1" applyAlignment="1" applyProtection="1">
      <alignment horizontal="left" vertical="center" wrapText="1"/>
      <protection locked="0"/>
    </xf>
    <xf numFmtId="0" fontId="5" fillId="0" borderId="15" xfId="0" applyFont="1" applyBorder="1" applyAlignment="1">
      <alignment vertical="center" wrapText="1"/>
    </xf>
    <xf numFmtId="0" fontId="17" fillId="0" borderId="26" xfId="0" applyFont="1" applyBorder="1" applyAlignment="1" applyProtection="1">
      <alignment horizontal="left" vertical="center"/>
      <protection locked="0"/>
    </xf>
    <xf numFmtId="0" fontId="5" fillId="0" borderId="23" xfId="0" applyFont="1" applyBorder="1" applyAlignment="1">
      <alignment vertical="center" wrapText="1"/>
    </xf>
    <xf numFmtId="0" fontId="5" fillId="0" borderId="36" xfId="0" applyFont="1" applyBorder="1" applyAlignment="1">
      <alignment vertical="center" wrapText="1"/>
    </xf>
    <xf numFmtId="0" fontId="5" fillId="0" borderId="19" xfId="3" applyFont="1" applyBorder="1" applyAlignment="1">
      <alignment vertical="center" wrapText="1"/>
    </xf>
    <xf numFmtId="0" fontId="5" fillId="0" borderId="0" xfId="0" applyFont="1" applyAlignment="1"/>
    <xf numFmtId="49" fontId="5" fillId="0" borderId="19" xfId="2" applyNumberFormat="1" applyFont="1" applyBorder="1" applyAlignment="1">
      <alignment vertical="center" wrapText="1"/>
    </xf>
    <xf numFmtId="0" fontId="5" fillId="0" borderId="13" xfId="0" applyFont="1" applyBorder="1" applyAlignment="1">
      <alignment vertical="center" wrapText="1"/>
    </xf>
    <xf numFmtId="0" fontId="17" fillId="0" borderId="37" xfId="0" applyFont="1" applyBorder="1" applyAlignment="1" applyProtection="1">
      <alignment horizontal="left" vertical="top" wrapText="1"/>
      <protection locked="0"/>
    </xf>
    <xf numFmtId="0" fontId="17" fillId="0" borderId="37" xfId="0" applyFont="1" applyBorder="1" applyAlignment="1" applyProtection="1">
      <alignment horizontal="left" vertical="center" wrapText="1"/>
      <protection locked="0"/>
    </xf>
    <xf numFmtId="0" fontId="5" fillId="0" borderId="15" xfId="3" applyFont="1" applyBorder="1" applyAlignment="1">
      <alignment vertical="center" wrapText="1"/>
    </xf>
    <xf numFmtId="0" fontId="5" fillId="0" borderId="19" xfId="4" applyFont="1" applyBorder="1" applyAlignment="1">
      <alignment vertical="center" wrapText="1"/>
    </xf>
    <xf numFmtId="0" fontId="5" fillId="0" borderId="29" xfId="4" applyFont="1" applyBorder="1" applyAlignment="1">
      <alignment vertical="center" wrapText="1"/>
    </xf>
    <xf numFmtId="0" fontId="5" fillId="0" borderId="15" xfId="0" applyFont="1" applyBorder="1" applyAlignment="1">
      <alignment horizontal="left" vertical="center" wrapText="1"/>
    </xf>
    <xf numFmtId="0" fontId="5" fillId="0" borderId="39" xfId="0" applyFont="1" applyBorder="1" applyAlignment="1">
      <alignment vertical="center" wrapText="1"/>
    </xf>
    <xf numFmtId="0" fontId="17" fillId="0" borderId="37" xfId="0" applyFont="1" applyBorder="1" applyAlignment="1" applyProtection="1">
      <alignment horizontal="left" vertical="center"/>
      <protection locked="0"/>
    </xf>
    <xf numFmtId="0" fontId="5" fillId="0" borderId="19" xfId="0" applyFont="1" applyBorder="1" applyAlignment="1">
      <alignment vertical="center" wrapText="1"/>
    </xf>
    <xf numFmtId="0" fontId="5" fillId="0" borderId="10" xfId="0" applyFont="1" applyBorder="1" applyAlignment="1">
      <alignment vertical="center" wrapText="1"/>
    </xf>
    <xf numFmtId="0" fontId="5" fillId="0" borderId="13" xfId="0" applyFont="1" applyBorder="1" applyAlignment="1">
      <alignment horizontal="left" vertical="center" wrapText="1"/>
    </xf>
    <xf numFmtId="0" fontId="5" fillId="0" borderId="40" xfId="0" applyFont="1" applyBorder="1" applyAlignment="1">
      <alignment vertical="center" wrapText="1"/>
    </xf>
    <xf numFmtId="0" fontId="5" fillId="0" borderId="34" xfId="0" applyFont="1" applyBorder="1" applyAlignment="1">
      <alignment vertical="center" wrapText="1"/>
    </xf>
    <xf numFmtId="0" fontId="5" fillId="0" borderId="20" xfId="0" applyFont="1" applyBorder="1" applyAlignment="1">
      <alignment vertical="center" wrapText="1"/>
    </xf>
    <xf numFmtId="0" fontId="5" fillId="0" borderId="12" xfId="0" applyFont="1" applyBorder="1" applyAlignment="1">
      <alignment vertical="center" wrapText="1"/>
    </xf>
    <xf numFmtId="0" fontId="5" fillId="0" borderId="0" xfId="0" applyFont="1">
      <alignment vertical="center"/>
    </xf>
    <xf numFmtId="0" fontId="5" fillId="0" borderId="42" xfId="0" applyFont="1" applyBorder="1" applyAlignment="1">
      <alignment vertical="center" wrapText="1"/>
    </xf>
    <xf numFmtId="0" fontId="5" fillId="0" borderId="19" xfId="0" applyFont="1" applyBorder="1">
      <alignment vertical="center"/>
    </xf>
    <xf numFmtId="0" fontId="5" fillId="0" borderId="29" xfId="0" applyFont="1" applyBorder="1" applyAlignment="1">
      <alignment horizontal="left" vertical="center" wrapText="1"/>
    </xf>
    <xf numFmtId="0" fontId="5" fillId="0" borderId="32" xfId="0" applyFont="1" applyBorder="1" applyAlignment="1">
      <alignment vertical="center" wrapText="1"/>
    </xf>
    <xf numFmtId="0" fontId="5" fillId="0" borderId="33" xfId="0" applyFont="1" applyBorder="1" applyAlignment="1">
      <alignment vertical="center" wrapText="1"/>
    </xf>
    <xf numFmtId="0" fontId="5" fillId="0" borderId="43" xfId="0" applyFont="1" applyBorder="1" applyAlignment="1">
      <alignment vertical="center" wrapText="1"/>
    </xf>
    <xf numFmtId="0" fontId="5" fillId="0" borderId="32" xfId="0" applyFont="1" applyBorder="1">
      <alignment vertical="center"/>
    </xf>
    <xf numFmtId="0" fontId="5" fillId="0" borderId="45" xfId="0" applyFont="1" applyBorder="1" applyAlignment="1">
      <alignment vertical="center" wrapText="1"/>
    </xf>
    <xf numFmtId="0" fontId="5" fillId="0" borderId="46" xfId="0" applyFont="1" applyBorder="1" applyAlignment="1">
      <alignment vertical="center" wrapText="1"/>
    </xf>
    <xf numFmtId="0" fontId="5" fillId="0" borderId="50" xfId="0" applyFont="1" applyBorder="1" applyAlignment="1">
      <alignment vertical="center" wrapText="1"/>
    </xf>
    <xf numFmtId="0" fontId="17" fillId="0" borderId="51" xfId="0" applyFont="1" applyBorder="1" applyAlignment="1" applyProtection="1">
      <alignment horizontal="left" vertical="center" wrapText="1"/>
      <protection locked="0"/>
    </xf>
    <xf numFmtId="0" fontId="17" fillId="0" borderId="54" xfId="0" applyFont="1" applyBorder="1" applyAlignment="1" applyProtection="1">
      <alignment horizontal="left" vertical="center" wrapText="1"/>
      <protection locked="0"/>
    </xf>
    <xf numFmtId="0" fontId="17" fillId="0" borderId="0" xfId="0" applyFont="1">
      <alignment vertical="center"/>
    </xf>
    <xf numFmtId="0" fontId="5" fillId="0" borderId="0" xfId="0" applyFont="1" applyAlignment="1">
      <alignment horizontal="center"/>
    </xf>
    <xf numFmtId="0" fontId="5" fillId="4" borderId="30" xfId="0" applyFont="1" applyFill="1" applyBorder="1" applyAlignment="1">
      <alignment horizontal="center" vertical="center" wrapText="1"/>
    </xf>
    <xf numFmtId="0" fontId="5" fillId="4" borderId="35" xfId="0" applyFont="1" applyFill="1" applyBorder="1" applyAlignment="1">
      <alignment horizontal="center" vertical="center" wrapText="1"/>
    </xf>
    <xf numFmtId="0" fontId="5" fillId="4" borderId="35" xfId="0" applyFont="1" applyFill="1" applyBorder="1" applyAlignment="1">
      <alignment horizontal="center" vertical="center"/>
    </xf>
    <xf numFmtId="0" fontId="5" fillId="4" borderId="11" xfId="0" applyFont="1" applyFill="1" applyBorder="1" applyAlignment="1">
      <alignment horizontal="center" vertical="center"/>
    </xf>
    <xf numFmtId="0" fontId="5" fillId="4" borderId="30" xfId="0" applyFont="1" applyFill="1" applyBorder="1" applyAlignment="1">
      <alignment horizontal="center" vertical="center"/>
    </xf>
    <xf numFmtId="0" fontId="5" fillId="4" borderId="38" xfId="0" applyFont="1" applyFill="1" applyBorder="1" applyAlignment="1">
      <alignment horizontal="center" vertical="center"/>
    </xf>
    <xf numFmtId="0" fontId="5" fillId="4" borderId="53" xfId="0" applyFont="1" applyFill="1" applyBorder="1" applyAlignment="1">
      <alignment horizontal="center" vertical="center"/>
    </xf>
    <xf numFmtId="0" fontId="7" fillId="5" borderId="26" xfId="0" applyFont="1" applyFill="1" applyBorder="1" applyAlignment="1">
      <alignment horizontal="center" vertical="center" wrapText="1"/>
    </xf>
    <xf numFmtId="0" fontId="5" fillId="4" borderId="55" xfId="0" applyFont="1" applyFill="1" applyBorder="1" applyAlignment="1">
      <alignment horizontal="center" vertical="center" wrapText="1"/>
    </xf>
    <xf numFmtId="0" fontId="5" fillId="4" borderId="67" xfId="0" applyFont="1" applyFill="1" applyBorder="1" applyAlignment="1">
      <alignment horizontal="center" vertical="center" wrapText="1"/>
    </xf>
    <xf numFmtId="0" fontId="5" fillId="4" borderId="55" xfId="0" applyFont="1" applyFill="1" applyBorder="1" applyAlignment="1">
      <alignment horizontal="center" vertical="center"/>
    </xf>
    <xf numFmtId="0" fontId="5" fillId="0" borderId="28" xfId="3" applyFont="1" applyBorder="1" applyAlignment="1" applyProtection="1">
      <alignment horizontal="left" vertical="center" wrapText="1"/>
      <protection locked="0"/>
    </xf>
    <xf numFmtId="0" fontId="5" fillId="4" borderId="71" xfId="0" applyFont="1" applyFill="1" applyBorder="1" applyAlignment="1">
      <alignment horizontal="center" vertical="center" wrapText="1"/>
    </xf>
    <xf numFmtId="0" fontId="5" fillId="4" borderId="11" xfId="0" applyFont="1" applyFill="1" applyBorder="1" applyAlignment="1">
      <alignment horizontal="center" vertical="center" wrapText="1"/>
    </xf>
    <xf numFmtId="0" fontId="5" fillId="4" borderId="72" xfId="0" applyFont="1" applyFill="1" applyBorder="1" applyAlignment="1">
      <alignment horizontal="center" vertical="center"/>
    </xf>
    <xf numFmtId="0" fontId="5" fillId="4" borderId="71" xfId="0" applyFont="1" applyFill="1" applyBorder="1" applyAlignment="1">
      <alignment horizontal="center" vertical="center"/>
    </xf>
    <xf numFmtId="0" fontId="17" fillId="0" borderId="14" xfId="0" applyFont="1" applyBorder="1" applyAlignment="1" applyProtection="1">
      <alignment horizontal="left" vertical="center" wrapText="1"/>
      <protection locked="0"/>
    </xf>
    <xf numFmtId="0" fontId="20" fillId="0" borderId="0" xfId="1" applyFont="1"/>
    <xf numFmtId="0" fontId="5" fillId="0" borderId="0" xfId="0" applyFont="1" applyAlignment="1">
      <alignment horizontal="center" vertical="center"/>
    </xf>
    <xf numFmtId="0" fontId="17" fillId="0" borderId="28" xfId="0" applyFont="1" applyBorder="1" applyAlignment="1">
      <alignment vertical="center" wrapText="1"/>
    </xf>
    <xf numFmtId="0" fontId="5" fillId="0" borderId="52" xfId="0" applyFont="1" applyBorder="1" applyAlignment="1"/>
    <xf numFmtId="0" fontId="17" fillId="0" borderId="74" xfId="0" applyFont="1" applyBorder="1" applyAlignment="1">
      <alignment vertical="center" wrapText="1"/>
    </xf>
    <xf numFmtId="0" fontId="5" fillId="0" borderId="0" xfId="0" applyFont="1" applyBorder="1" applyAlignment="1"/>
    <xf numFmtId="49" fontId="5" fillId="0" borderId="32" xfId="2" applyNumberFormat="1" applyFont="1" applyBorder="1" applyAlignment="1">
      <alignment vertical="center" wrapText="1"/>
    </xf>
    <xf numFmtId="0" fontId="5" fillId="0" borderId="0" xfId="5" applyFont="1">
      <alignment vertical="center"/>
    </xf>
    <xf numFmtId="0" fontId="5" fillId="0" borderId="36" xfId="0" applyFont="1" applyBorder="1" applyAlignment="1">
      <alignment horizontal="left" vertical="center" wrapText="1"/>
    </xf>
    <xf numFmtId="0" fontId="5" fillId="0" borderId="12" xfId="0" applyFont="1" applyBorder="1" applyAlignment="1">
      <alignment horizontal="left" vertical="center"/>
    </xf>
    <xf numFmtId="0" fontId="5" fillId="0" borderId="33" xfId="0" applyFont="1" applyBorder="1" applyAlignment="1">
      <alignment horizontal="left" vertical="center"/>
    </xf>
    <xf numFmtId="0" fontId="5" fillId="0" borderId="19" xfId="0" applyFont="1" applyBorder="1" applyAlignment="1">
      <alignment horizontal="left" vertical="center" wrapText="1"/>
    </xf>
    <xf numFmtId="0" fontId="5" fillId="0" borderId="33" xfId="0" applyFont="1" applyBorder="1" applyAlignment="1">
      <alignment horizontal="left" vertical="center" wrapText="1"/>
    </xf>
    <xf numFmtId="0" fontId="5" fillId="0" borderId="41" xfId="0" applyFont="1" applyBorder="1" applyAlignment="1">
      <alignment vertical="center" wrapText="1"/>
    </xf>
    <xf numFmtId="0" fontId="5" fillId="0" borderId="18" xfId="0" applyFont="1" applyBorder="1" applyAlignment="1">
      <alignment horizontal="left" vertical="center" wrapText="1"/>
    </xf>
    <xf numFmtId="0" fontId="5" fillId="0" borderId="38" xfId="0" applyFont="1" applyBorder="1" applyAlignment="1">
      <alignment horizontal="left" vertical="center" wrapText="1"/>
    </xf>
    <xf numFmtId="0" fontId="5" fillId="0" borderId="44" xfId="0" applyFont="1" applyBorder="1" applyAlignment="1">
      <alignment vertical="center" wrapText="1"/>
    </xf>
    <xf numFmtId="0" fontId="5" fillId="0" borderId="22" xfId="0" applyFont="1" applyBorder="1" applyAlignment="1">
      <alignment vertical="center" wrapText="1"/>
    </xf>
    <xf numFmtId="0" fontId="5" fillId="0" borderId="11" xfId="0" applyFont="1" applyBorder="1" applyAlignment="1">
      <alignment vertical="center" wrapText="1"/>
    </xf>
    <xf numFmtId="0" fontId="5" fillId="0" borderId="47" xfId="0" applyFont="1" applyBorder="1" applyAlignment="1">
      <alignment vertical="center" wrapText="1"/>
    </xf>
    <xf numFmtId="0" fontId="5" fillId="0" borderId="48" xfId="0" applyFont="1" applyBorder="1" applyAlignment="1">
      <alignment vertical="center" wrapText="1"/>
    </xf>
    <xf numFmtId="0" fontId="5" fillId="0" borderId="49" xfId="0" applyFont="1" applyBorder="1" applyAlignment="1">
      <alignment vertical="center" wrapText="1"/>
    </xf>
    <xf numFmtId="0" fontId="22" fillId="0" borderId="52" xfId="0" applyFont="1" applyBorder="1" applyAlignment="1"/>
    <xf numFmtId="0" fontId="17" fillId="0" borderId="0" xfId="2" applyFont="1">
      <alignment vertical="center"/>
    </xf>
    <xf numFmtId="0" fontId="23" fillId="0" borderId="76" xfId="0" applyFont="1" applyBorder="1" applyAlignment="1">
      <alignment horizontal="left" vertical="center" wrapText="1"/>
    </xf>
    <xf numFmtId="0" fontId="22" fillId="0" borderId="0" xfId="0" applyFont="1" applyAlignment="1"/>
    <xf numFmtId="0" fontId="23" fillId="0" borderId="60" xfId="0" applyFont="1" applyBorder="1" applyAlignment="1">
      <alignment horizontal="left" vertical="center" wrapText="1"/>
    </xf>
    <xf numFmtId="0" fontId="23" fillId="0" borderId="59" xfId="0" applyFont="1" applyBorder="1" applyAlignment="1">
      <alignment horizontal="left" vertical="center" wrapText="1"/>
    </xf>
    <xf numFmtId="0" fontId="17" fillId="0" borderId="0" xfId="2" applyFont="1" applyAlignment="1">
      <alignment vertical="center" wrapText="1"/>
    </xf>
    <xf numFmtId="0" fontId="23" fillId="0" borderId="11" xfId="0" applyFont="1" applyBorder="1" applyAlignment="1">
      <alignment horizontal="left" vertical="center" wrapText="1"/>
    </xf>
    <xf numFmtId="0" fontId="17" fillId="0" borderId="11" xfId="0" applyFont="1" applyBorder="1" applyAlignment="1">
      <alignment vertical="center" wrapText="1"/>
    </xf>
    <xf numFmtId="0" fontId="23" fillId="0" borderId="63" xfId="0" applyFont="1" applyBorder="1" applyAlignment="1">
      <alignment horizontal="left" vertical="center" wrapText="1"/>
    </xf>
    <xf numFmtId="0" fontId="23" fillId="0" borderId="57" xfId="0" applyFont="1" applyBorder="1" applyAlignment="1">
      <alignment horizontal="left" vertical="center" wrapText="1"/>
    </xf>
    <xf numFmtId="0" fontId="23" fillId="0" borderId="29" xfId="0" applyFont="1" applyBorder="1" applyAlignment="1">
      <alignment horizontal="left" vertical="center" wrapText="1"/>
    </xf>
    <xf numFmtId="0" fontId="17" fillId="0" borderId="29" xfId="0" applyFont="1" applyBorder="1" applyAlignment="1">
      <alignment vertical="center" wrapText="1"/>
    </xf>
    <xf numFmtId="0" fontId="23" fillId="0" borderId="62" xfId="0" applyFont="1" applyBorder="1" applyAlignment="1">
      <alignment horizontal="left" vertical="center" wrapText="1"/>
    </xf>
    <xf numFmtId="0" fontId="23" fillId="0" borderId="73" xfId="0" applyFont="1" applyBorder="1" applyAlignment="1">
      <alignment horizontal="left" vertical="center" wrapText="1"/>
    </xf>
    <xf numFmtId="0" fontId="6" fillId="0" borderId="9" xfId="0" applyFont="1" applyBorder="1" applyAlignment="1">
      <alignment vertical="center" wrapText="1"/>
    </xf>
    <xf numFmtId="0" fontId="6" fillId="0" borderId="10" xfId="0" applyFont="1" applyBorder="1" applyAlignment="1">
      <alignment vertical="center" wrapText="1"/>
    </xf>
    <xf numFmtId="0" fontId="6" fillId="0" borderId="16" xfId="0" applyFont="1" applyBorder="1" applyAlignment="1">
      <alignment vertical="center" wrapText="1"/>
    </xf>
    <xf numFmtId="0" fontId="22" fillId="0" borderId="2" xfId="0" applyFont="1" applyBorder="1" applyAlignment="1">
      <alignment vertical="center"/>
    </xf>
    <xf numFmtId="0" fontId="22" fillId="0" borderId="3" xfId="0" applyFont="1" applyBorder="1" applyAlignment="1">
      <alignment vertical="center"/>
    </xf>
    <xf numFmtId="0" fontId="22" fillId="0" borderId="7" xfId="0" applyFont="1" applyBorder="1" applyAlignment="1">
      <alignment vertical="center"/>
    </xf>
    <xf numFmtId="0" fontId="5" fillId="0" borderId="9" xfId="0" applyFont="1" applyFill="1" applyBorder="1" applyAlignment="1">
      <alignment vertical="center" wrapText="1"/>
    </xf>
    <xf numFmtId="0" fontId="5" fillId="0" borderId="10" xfId="0" applyFont="1" applyFill="1" applyBorder="1" applyAlignment="1">
      <alignment vertical="center" wrapText="1"/>
    </xf>
    <xf numFmtId="0" fontId="5" fillId="0" borderId="16" xfId="0" applyFont="1" applyFill="1" applyBorder="1" applyAlignment="1">
      <alignment vertical="center" wrapText="1"/>
    </xf>
    <xf numFmtId="0" fontId="6" fillId="5" borderId="55" xfId="0" applyFont="1" applyFill="1" applyBorder="1" applyAlignment="1">
      <alignment horizontal="center" vertical="center" wrapText="1"/>
    </xf>
    <xf numFmtId="0" fontId="22" fillId="0" borderId="88" xfId="0" applyFont="1" applyBorder="1" applyAlignment="1" applyProtection="1">
      <alignment horizontal="center" vertical="center"/>
      <protection locked="0"/>
    </xf>
    <xf numFmtId="0" fontId="22" fillId="0" borderId="55" xfId="0" applyFont="1" applyBorder="1" applyAlignment="1" applyProtection="1">
      <alignment horizontal="center" vertical="center"/>
      <protection locked="0"/>
    </xf>
    <xf numFmtId="0" fontId="22" fillId="0" borderId="67" xfId="0" applyFont="1" applyBorder="1" applyAlignment="1" applyProtection="1">
      <alignment horizontal="center" vertical="center"/>
      <protection locked="0"/>
    </xf>
    <xf numFmtId="0" fontId="17" fillId="0" borderId="67" xfId="0" applyFont="1" applyBorder="1" applyAlignment="1" applyProtection="1">
      <alignment horizontal="center" vertical="center"/>
      <protection locked="0"/>
    </xf>
    <xf numFmtId="0" fontId="22" fillId="0" borderId="56" xfId="0" applyFont="1" applyBorder="1" applyAlignment="1" applyProtection="1">
      <alignment horizontal="center" vertical="center"/>
      <protection locked="0"/>
    </xf>
    <xf numFmtId="0" fontId="17" fillId="0" borderId="55" xfId="0" applyFont="1" applyBorder="1" applyAlignment="1" applyProtection="1">
      <alignment horizontal="center" vertical="center"/>
      <protection locked="0"/>
    </xf>
    <xf numFmtId="0" fontId="6" fillId="0" borderId="92" xfId="0" applyFont="1" applyBorder="1" applyAlignment="1">
      <alignment vertical="center" wrapText="1"/>
    </xf>
    <xf numFmtId="0" fontId="27" fillId="4" borderId="13" xfId="0" applyFont="1" applyFill="1" applyBorder="1" applyAlignment="1">
      <alignment horizontal="center" vertical="center" wrapText="1"/>
    </xf>
    <xf numFmtId="0" fontId="27" fillId="7" borderId="92" xfId="0" applyFont="1" applyFill="1" applyBorder="1" applyAlignment="1">
      <alignment horizontal="center" vertical="center" wrapText="1"/>
    </xf>
    <xf numFmtId="0" fontId="27" fillId="0" borderId="10" xfId="0" applyFont="1" applyFill="1" applyBorder="1" applyAlignment="1">
      <alignment vertical="center" wrapText="1"/>
    </xf>
    <xf numFmtId="0" fontId="27" fillId="0" borderId="92" xfId="0" applyFont="1" applyFill="1" applyBorder="1" applyAlignment="1">
      <alignment vertical="center" wrapText="1"/>
    </xf>
    <xf numFmtId="0" fontId="27" fillId="4" borderId="50" xfId="0" applyFont="1" applyFill="1" applyBorder="1" applyAlignment="1">
      <alignment horizontal="center" vertical="center" wrapText="1"/>
    </xf>
    <xf numFmtId="0" fontId="27" fillId="7" borderId="93" xfId="0" applyFont="1" applyFill="1" applyBorder="1" applyAlignment="1">
      <alignment horizontal="center" vertical="center" wrapText="1"/>
    </xf>
    <xf numFmtId="0" fontId="27" fillId="6" borderId="84" xfId="0" applyFont="1" applyFill="1" applyBorder="1" applyAlignment="1">
      <alignment horizontal="center" vertical="center" wrapText="1"/>
    </xf>
    <xf numFmtId="0" fontId="27" fillId="7" borderId="94" xfId="0" applyFont="1" applyFill="1" applyBorder="1" applyAlignment="1">
      <alignment horizontal="center" vertical="center" wrapText="1"/>
    </xf>
    <xf numFmtId="0" fontId="28" fillId="0" borderId="3" xfId="0" applyFont="1" applyBorder="1" applyAlignment="1">
      <alignment vertical="center"/>
    </xf>
    <xf numFmtId="0" fontId="28" fillId="0" borderId="95" xfId="0" applyFont="1" applyBorder="1" applyAlignment="1">
      <alignment vertical="center"/>
    </xf>
    <xf numFmtId="0" fontId="27" fillId="4" borderId="13" xfId="0" applyFont="1" applyFill="1" applyBorder="1" applyAlignment="1">
      <alignment horizontal="center" vertical="center"/>
    </xf>
    <xf numFmtId="0" fontId="27" fillId="7" borderId="96" xfId="0" applyFont="1" applyFill="1" applyBorder="1" applyAlignment="1">
      <alignment horizontal="center" vertical="center"/>
    </xf>
    <xf numFmtId="0" fontId="29" fillId="6" borderId="84" xfId="0" applyFont="1" applyFill="1" applyBorder="1" applyAlignment="1">
      <alignment horizontal="center" vertical="center"/>
    </xf>
    <xf numFmtId="0" fontId="27" fillId="0" borderId="0" xfId="0" applyFont="1" applyAlignment="1"/>
    <xf numFmtId="0" fontId="27" fillId="0" borderId="90" xfId="0" applyFont="1" applyFill="1" applyBorder="1" applyAlignment="1"/>
    <xf numFmtId="0" fontId="27" fillId="6" borderId="69" xfId="0" applyFont="1" applyFill="1" applyBorder="1" applyAlignment="1">
      <alignment horizontal="center" vertical="center"/>
    </xf>
    <xf numFmtId="0" fontId="27" fillId="6" borderId="86" xfId="0" applyFont="1" applyFill="1" applyBorder="1" applyAlignment="1">
      <alignment horizontal="center" vertical="center" wrapText="1"/>
    </xf>
    <xf numFmtId="0" fontId="27" fillId="6" borderId="85" xfId="0" applyFont="1" applyFill="1" applyBorder="1" applyAlignment="1">
      <alignment horizontal="center" vertical="center" wrapText="1"/>
    </xf>
    <xf numFmtId="0" fontId="27" fillId="6" borderId="85" xfId="0" applyFont="1" applyFill="1" applyBorder="1" applyAlignment="1">
      <alignment horizontal="center" vertical="center"/>
    </xf>
    <xf numFmtId="0" fontId="27" fillId="6" borderId="86" xfId="0" applyFont="1" applyFill="1" applyBorder="1" applyAlignment="1">
      <alignment horizontal="center" vertical="center"/>
    </xf>
    <xf numFmtId="0" fontId="30" fillId="7" borderId="97" xfId="0" applyFont="1" applyFill="1" applyBorder="1" applyAlignment="1">
      <alignment horizontal="center" vertical="center"/>
    </xf>
    <xf numFmtId="0" fontId="30" fillId="7" borderId="94" xfId="0" applyFont="1" applyFill="1" applyBorder="1" applyAlignment="1">
      <alignment horizontal="center" vertical="center"/>
    </xf>
    <xf numFmtId="0" fontId="22" fillId="0" borderId="0" xfId="0" applyFont="1" applyBorder="1" applyAlignment="1"/>
    <xf numFmtId="0" fontId="7" fillId="0" borderId="0" xfId="0" applyFont="1" applyFill="1" applyAlignment="1">
      <alignment vertical="center" wrapText="1"/>
    </xf>
    <xf numFmtId="0" fontId="32" fillId="0" borderId="0" xfId="0" applyFont="1" applyAlignment="1">
      <alignment vertical="top" wrapText="1"/>
    </xf>
    <xf numFmtId="0" fontId="33" fillId="0" borderId="0" xfId="0" applyFont="1" applyAlignment="1">
      <alignment horizontal="center" vertical="center"/>
    </xf>
    <xf numFmtId="0" fontId="5" fillId="0" borderId="33" xfId="0" applyFont="1" applyBorder="1" applyAlignment="1">
      <alignment vertical="center" wrapText="1"/>
    </xf>
    <xf numFmtId="0" fontId="34" fillId="0" borderId="19" xfId="0" applyFont="1" applyBorder="1" applyAlignment="1">
      <alignment vertical="center" wrapText="1"/>
    </xf>
    <xf numFmtId="0" fontId="35" fillId="0" borderId="19" xfId="0" applyFont="1" applyBorder="1" applyAlignment="1">
      <alignment vertical="center" wrapText="1"/>
    </xf>
    <xf numFmtId="0" fontId="5" fillId="0" borderId="15" xfId="0" applyFont="1" applyBorder="1" applyAlignment="1">
      <alignment vertical="top" wrapText="1"/>
    </xf>
    <xf numFmtId="0" fontId="35" fillId="0" borderId="15" xfId="0" applyFont="1" applyBorder="1" applyAlignment="1">
      <alignment vertical="center" wrapText="1"/>
    </xf>
    <xf numFmtId="0" fontId="34" fillId="0" borderId="15" xfId="0" applyFont="1" applyBorder="1" applyAlignment="1">
      <alignment vertical="center" wrapText="1"/>
    </xf>
    <xf numFmtId="0" fontId="34" fillId="0" borderId="13" xfId="0" applyFont="1" applyBorder="1" applyAlignment="1">
      <alignment vertical="center" wrapText="1"/>
    </xf>
    <xf numFmtId="0" fontId="35" fillId="0" borderId="13" xfId="0" applyFont="1" applyBorder="1" applyAlignment="1">
      <alignment vertical="center" wrapText="1"/>
    </xf>
    <xf numFmtId="0" fontId="35" fillId="0" borderId="20" xfId="0" applyFont="1" applyBorder="1" applyAlignment="1">
      <alignment vertical="center" wrapText="1"/>
    </xf>
    <xf numFmtId="0" fontId="34" fillId="0" borderId="36" xfId="0" applyFont="1" applyBorder="1" applyAlignment="1">
      <alignment vertical="center" wrapText="1"/>
    </xf>
    <xf numFmtId="0" fontId="35" fillId="0" borderId="10" xfId="0" applyFont="1" applyBorder="1" applyAlignment="1">
      <alignment vertical="center" wrapText="1"/>
    </xf>
    <xf numFmtId="0" fontId="23" fillId="0" borderId="19" xfId="0" applyFont="1" applyBorder="1" applyAlignment="1">
      <alignment horizontal="left" vertical="center" wrapText="1"/>
    </xf>
    <xf numFmtId="0" fontId="17" fillId="0" borderId="99" xfId="0" applyFont="1" applyBorder="1" applyAlignment="1" applyProtection="1">
      <alignment horizontal="left" vertical="center" wrapText="1"/>
      <protection locked="0"/>
    </xf>
    <xf numFmtId="0" fontId="15" fillId="6" borderId="69" xfId="0" applyFont="1" applyFill="1" applyBorder="1" applyAlignment="1">
      <alignment horizontal="center" vertical="center"/>
    </xf>
    <xf numFmtId="0" fontId="15" fillId="6" borderId="70" xfId="0" applyFont="1" applyFill="1" applyBorder="1" applyAlignment="1">
      <alignment horizontal="center" vertical="center"/>
    </xf>
    <xf numFmtId="0" fontId="22" fillId="6" borderId="69" xfId="0" applyFont="1" applyFill="1" applyBorder="1" applyAlignment="1" applyProtection="1">
      <alignment horizontal="left" vertical="center"/>
      <protection locked="0"/>
    </xf>
    <xf numFmtId="0" fontId="22" fillId="6" borderId="70" xfId="0" applyFont="1" applyFill="1" applyBorder="1" applyAlignment="1" applyProtection="1">
      <alignment horizontal="left" vertical="center"/>
      <protection locked="0"/>
    </xf>
    <xf numFmtId="0" fontId="24" fillId="6" borderId="68" xfId="0" applyFont="1" applyFill="1" applyBorder="1" applyAlignment="1">
      <alignment horizontal="center" vertical="center" wrapText="1"/>
    </xf>
    <xf numFmtId="0" fontId="24" fillId="6" borderId="69" xfId="0" applyFont="1" applyFill="1" applyBorder="1" applyAlignment="1">
      <alignment horizontal="center" vertical="center" wrapText="1"/>
    </xf>
    <xf numFmtId="0" fontId="24" fillId="6" borderId="70" xfId="0" applyFont="1" applyFill="1" applyBorder="1" applyAlignment="1">
      <alignment horizontal="center" vertical="center" wrapText="1"/>
    </xf>
    <xf numFmtId="0" fontId="23" fillId="0" borderId="98" xfId="0" applyFont="1" applyBorder="1" applyAlignment="1">
      <alignment horizontal="center" vertical="center" wrapText="1"/>
    </xf>
    <xf numFmtId="0" fontId="23" fillId="0" borderId="41" xfId="0" applyFont="1" applyBorder="1" applyAlignment="1">
      <alignment horizontal="center" vertical="center" wrapText="1"/>
    </xf>
    <xf numFmtId="0" fontId="23" fillId="0" borderId="83" xfId="0" applyFont="1" applyBorder="1" applyAlignment="1">
      <alignment horizontal="center" vertical="center" wrapText="1"/>
    </xf>
    <xf numFmtId="0" fontId="6" fillId="6" borderId="68" xfId="0" applyFont="1" applyFill="1" applyBorder="1" applyAlignment="1">
      <alignment horizontal="center" vertical="center" wrapText="1"/>
    </xf>
    <xf numFmtId="0" fontId="6" fillId="6" borderId="69" xfId="0" applyFont="1" applyFill="1" applyBorder="1" applyAlignment="1">
      <alignment horizontal="center" vertical="center" wrapText="1"/>
    </xf>
    <xf numFmtId="0" fontId="6" fillId="6" borderId="70" xfId="0" applyFont="1" applyFill="1" applyBorder="1" applyAlignment="1">
      <alignment horizontal="center" vertical="center" wrapText="1"/>
    </xf>
    <xf numFmtId="0" fontId="23" fillId="0" borderId="29" xfId="0" applyFont="1" applyBorder="1" applyAlignment="1">
      <alignment horizontal="center" vertical="center" wrapText="1"/>
    </xf>
    <xf numFmtId="0" fontId="5" fillId="0" borderId="29" xfId="0" applyFont="1" applyBorder="1" applyAlignment="1"/>
    <xf numFmtId="0" fontId="23" fillId="0" borderId="64" xfId="0" applyFont="1" applyBorder="1" applyAlignment="1">
      <alignment horizontal="center" vertical="center" wrapText="1"/>
    </xf>
    <xf numFmtId="0" fontId="23" fillId="0" borderId="65" xfId="0" applyFont="1" applyBorder="1" applyAlignment="1">
      <alignment horizontal="center" vertical="center" wrapText="1"/>
    </xf>
    <xf numFmtId="0" fontId="23" fillId="0" borderId="58" xfId="0" applyFont="1" applyBorder="1" applyAlignment="1">
      <alignment horizontal="center" vertical="center" wrapText="1"/>
    </xf>
    <xf numFmtId="0" fontId="23" fillId="0" borderId="59" xfId="0" applyFont="1" applyBorder="1" applyAlignment="1">
      <alignment horizontal="center" vertical="center" wrapText="1"/>
    </xf>
    <xf numFmtId="0" fontId="5" fillId="0" borderId="77" xfId="0" applyFont="1" applyBorder="1" applyAlignment="1">
      <alignment horizontal="center" vertical="center"/>
    </xf>
    <xf numFmtId="0" fontId="5" fillId="0" borderId="78" xfId="0" applyFont="1" applyBorder="1" applyAlignment="1">
      <alignment horizontal="center" vertical="center"/>
    </xf>
    <xf numFmtId="0" fontId="5" fillId="0" borderId="58" xfId="0" applyFont="1" applyBorder="1" applyAlignment="1">
      <alignment horizontal="center" vertical="center"/>
    </xf>
    <xf numFmtId="0" fontId="5" fillId="0" borderId="59" xfId="0" applyFont="1" applyBorder="1" applyAlignment="1">
      <alignment horizontal="center" vertical="center"/>
    </xf>
    <xf numFmtId="0" fontId="5" fillId="0" borderId="65" xfId="0" applyFont="1" applyBorder="1" applyAlignment="1"/>
    <xf numFmtId="0" fontId="5" fillId="0" borderId="58" xfId="0" applyFont="1" applyBorder="1" applyAlignment="1"/>
    <xf numFmtId="0" fontId="5" fillId="0" borderId="59" xfId="0" applyFont="1" applyBorder="1" applyAlignment="1"/>
    <xf numFmtId="0" fontId="5" fillId="0" borderId="61" xfId="0" applyFont="1" applyBorder="1" applyAlignment="1"/>
    <xf numFmtId="0" fontId="5" fillId="0" borderId="62" xfId="0" applyFont="1" applyBorder="1" applyAlignment="1"/>
    <xf numFmtId="0" fontId="23" fillId="0" borderId="77" xfId="0" applyFont="1" applyBorder="1" applyAlignment="1">
      <alignment horizontal="center" vertical="center" wrapText="1"/>
    </xf>
    <xf numFmtId="0" fontId="5" fillId="0" borderId="77" xfId="0" applyFont="1" applyBorder="1" applyAlignment="1"/>
    <xf numFmtId="0" fontId="5" fillId="0" borderId="41" xfId="0" applyFont="1" applyBorder="1" applyAlignment="1"/>
    <xf numFmtId="0" fontId="5" fillId="0" borderId="79" xfId="0" applyFont="1" applyBorder="1" applyAlignment="1"/>
    <xf numFmtId="0" fontId="5" fillId="0" borderId="78" xfId="0" applyFont="1" applyBorder="1" applyAlignment="1"/>
    <xf numFmtId="0" fontId="5" fillId="0" borderId="77"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79" xfId="0" applyFont="1" applyBorder="1" applyAlignment="1">
      <alignment horizontal="center" vertical="center" wrapText="1"/>
    </xf>
    <xf numFmtId="0" fontId="23" fillId="0" borderId="80" xfId="0" applyFont="1" applyBorder="1" applyAlignment="1">
      <alignment horizontal="center" vertical="center" wrapText="1"/>
    </xf>
    <xf numFmtId="0" fontId="5" fillId="0" borderId="29" xfId="0" applyFont="1" applyBorder="1" applyAlignment="1">
      <alignment horizontal="center" vertical="center"/>
    </xf>
    <xf numFmtId="0" fontId="25" fillId="0" borderId="9" xfId="0" applyFont="1" applyBorder="1" applyAlignment="1">
      <alignment horizontal="left" vertical="center"/>
    </xf>
    <xf numFmtId="0" fontId="25" fillId="0" borderId="10" xfId="0" applyFont="1" applyBorder="1" applyAlignment="1">
      <alignment horizontal="left" vertical="center"/>
    </xf>
    <xf numFmtId="0" fontId="25" fillId="0" borderId="16" xfId="0" applyFont="1" applyBorder="1" applyAlignment="1">
      <alignment horizontal="left" vertical="center"/>
    </xf>
    <xf numFmtId="0" fontId="5" fillId="0" borderId="19" xfId="0" applyFont="1" applyBorder="1" applyAlignment="1">
      <alignment vertical="center" wrapText="1"/>
    </xf>
    <xf numFmtId="0" fontId="5" fillId="0" borderId="33" xfId="0" applyFont="1" applyBorder="1" applyAlignment="1">
      <alignment vertical="center" wrapText="1"/>
    </xf>
    <xf numFmtId="0" fontId="5" fillId="0" borderId="23" xfId="0" applyFont="1" applyBorder="1" applyAlignment="1">
      <alignment vertical="center" wrapText="1"/>
    </xf>
    <xf numFmtId="0" fontId="17" fillId="0" borderId="13" xfId="0" applyFont="1" applyBorder="1" applyAlignment="1">
      <alignment horizontal="center" vertical="center"/>
    </xf>
    <xf numFmtId="0" fontId="17" fillId="0" borderId="75" xfId="0" applyFont="1" applyBorder="1" applyAlignment="1">
      <alignment horizontal="center" vertical="center"/>
    </xf>
    <xf numFmtId="0" fontId="17" fillId="0" borderId="36" xfId="0" applyFont="1" applyBorder="1" applyAlignment="1">
      <alignment horizontal="center" vertical="center"/>
    </xf>
    <xf numFmtId="0" fontId="17" fillId="0" borderId="82" xfId="0" applyFont="1" applyBorder="1" applyAlignment="1">
      <alignment horizontal="center" vertical="center"/>
    </xf>
    <xf numFmtId="0" fontId="13" fillId="3" borderId="8" xfId="0" applyFont="1" applyFill="1" applyBorder="1" applyAlignment="1">
      <alignment horizontal="center" vertical="center" wrapText="1"/>
    </xf>
    <xf numFmtId="0" fontId="14" fillId="0" borderId="17" xfId="0" applyFont="1" applyBorder="1" applyAlignment="1">
      <alignment horizontal="center" vertical="center"/>
    </xf>
    <xf numFmtId="0" fontId="13" fillId="3" borderId="9" xfId="0" applyFont="1" applyFill="1" applyBorder="1" applyAlignment="1">
      <alignment horizontal="center" vertical="center"/>
    </xf>
    <xf numFmtId="0" fontId="13" fillId="3" borderId="10" xfId="0" applyFont="1" applyFill="1" applyBorder="1" applyAlignment="1">
      <alignment horizontal="center" vertical="center"/>
    </xf>
    <xf numFmtId="0" fontId="13" fillId="3" borderId="11" xfId="0" applyFont="1" applyFill="1" applyBorder="1" applyAlignment="1">
      <alignment horizontal="center" vertical="center"/>
    </xf>
    <xf numFmtId="0" fontId="13" fillId="3" borderId="13" xfId="0" applyFont="1" applyFill="1" applyBorder="1" applyAlignment="1">
      <alignment horizontal="center" vertical="center" wrapText="1"/>
    </xf>
    <xf numFmtId="0" fontId="13" fillId="3" borderId="20" xfId="0" applyFont="1" applyFill="1" applyBorder="1" applyAlignment="1">
      <alignment horizontal="center" vertical="center" wrapText="1"/>
    </xf>
    <xf numFmtId="0" fontId="13" fillId="3" borderId="14" xfId="2" applyFont="1" applyFill="1" applyBorder="1" applyAlignment="1">
      <alignment horizontal="center" vertical="center" wrapText="1"/>
    </xf>
    <xf numFmtId="0" fontId="13" fillId="3" borderId="21" xfId="2" applyFont="1" applyFill="1" applyBorder="1" applyAlignment="1">
      <alignment horizontal="center" vertical="center" wrapText="1"/>
    </xf>
    <xf numFmtId="0" fontId="11" fillId="0" borderId="10" xfId="0" applyFont="1" applyBorder="1" applyAlignment="1" applyProtection="1">
      <alignment horizontal="center" vertical="center" wrapText="1"/>
      <protection locked="0"/>
    </xf>
    <xf numFmtId="0" fontId="6" fillId="0" borderId="16" xfId="0" applyFont="1" applyBorder="1" applyAlignment="1" applyProtection="1">
      <alignment horizontal="center" vertical="center"/>
      <protection locked="0"/>
    </xf>
    <xf numFmtId="0" fontId="13" fillId="3" borderId="18" xfId="0" applyFont="1" applyFill="1" applyBorder="1" applyAlignment="1">
      <alignment horizontal="center" vertical="center"/>
    </xf>
    <xf numFmtId="0" fontId="13" fillId="3" borderId="22" xfId="0" applyFont="1" applyFill="1" applyBorder="1" applyAlignment="1">
      <alignment horizontal="center" vertical="center"/>
    </xf>
    <xf numFmtId="0" fontId="13" fillId="3" borderId="19" xfId="0" applyFont="1" applyFill="1" applyBorder="1" applyAlignment="1">
      <alignment horizontal="center" vertical="center"/>
    </xf>
    <xf numFmtId="0" fontId="13" fillId="3" borderId="23" xfId="0" applyFont="1" applyFill="1" applyBorder="1" applyAlignment="1">
      <alignment horizontal="center" vertical="center"/>
    </xf>
    <xf numFmtId="0" fontId="21" fillId="0" borderId="10" xfId="0" applyFont="1" applyBorder="1" applyAlignment="1" applyProtection="1">
      <alignment horizontal="center" vertical="center" wrapText="1"/>
      <protection locked="0"/>
    </xf>
    <xf numFmtId="0" fontId="15" fillId="0" borderId="16" xfId="0" applyFont="1" applyBorder="1" applyAlignment="1" applyProtection="1">
      <alignment horizontal="center" vertical="center" wrapText="1"/>
      <protection locked="0"/>
    </xf>
    <xf numFmtId="0" fontId="16" fillId="0" borderId="17" xfId="0" applyFont="1" applyBorder="1" applyAlignment="1">
      <alignment horizontal="left" vertical="center" wrapText="1"/>
    </xf>
    <xf numFmtId="0" fontId="16" fillId="0" borderId="27" xfId="0" applyFont="1" applyBorder="1" applyAlignment="1">
      <alignment horizontal="left" vertical="center" wrapText="1"/>
    </xf>
    <xf numFmtId="0" fontId="7" fillId="2" borderId="0" xfId="0" applyFont="1" applyFill="1" applyAlignment="1">
      <alignment horizontal="left" vertical="top" wrapText="1"/>
    </xf>
    <xf numFmtId="0" fontId="6" fillId="0" borderId="1" xfId="0" applyFont="1" applyBorder="1" applyAlignment="1">
      <alignment horizontal="left" wrapText="1"/>
    </xf>
    <xf numFmtId="0" fontId="6" fillId="0" borderId="0" xfId="0" applyFont="1" applyBorder="1" applyAlignment="1">
      <alignment horizontal="left" wrapText="1"/>
    </xf>
    <xf numFmtId="0" fontId="9" fillId="3" borderId="2" xfId="0" applyFont="1" applyFill="1" applyBorder="1" applyAlignment="1">
      <alignment horizontal="center" vertical="center"/>
    </xf>
    <xf numFmtId="0" fontId="9" fillId="3" borderId="3" xfId="0" applyFont="1" applyFill="1" applyBorder="1" applyAlignment="1">
      <alignment horizontal="center" vertical="center"/>
    </xf>
    <xf numFmtId="0" fontId="11" fillId="4" borderId="5" xfId="2" applyFont="1" applyFill="1" applyBorder="1" applyAlignment="1" applyProtection="1">
      <alignment horizontal="center" vertical="center" wrapText="1"/>
      <protection locked="0"/>
    </xf>
    <xf numFmtId="0" fontId="11" fillId="4" borderId="24" xfId="2" applyFont="1" applyFill="1" applyBorder="1" applyAlignment="1" applyProtection="1">
      <alignment horizontal="center" vertical="center" wrapText="1"/>
      <protection locked="0"/>
    </xf>
    <xf numFmtId="0" fontId="11" fillId="4" borderId="6" xfId="2" applyFont="1" applyFill="1" applyBorder="1" applyAlignment="1" applyProtection="1">
      <alignment horizontal="center" vertical="center" wrapText="1"/>
      <protection locked="0"/>
    </xf>
    <xf numFmtId="0" fontId="11" fillId="4" borderId="25" xfId="2" applyFont="1" applyFill="1" applyBorder="1" applyAlignment="1" applyProtection="1">
      <alignment horizontal="center" vertical="center" wrapText="1"/>
      <protection locked="0"/>
    </xf>
    <xf numFmtId="0" fontId="11" fillId="5" borderId="3" xfId="0" applyFont="1" applyFill="1" applyBorder="1" applyAlignment="1">
      <alignment horizontal="center" vertical="center"/>
    </xf>
    <xf numFmtId="0" fontId="11" fillId="5" borderId="7" xfId="0" applyFont="1" applyFill="1" applyBorder="1" applyAlignment="1">
      <alignment horizontal="center" vertical="center"/>
    </xf>
    <xf numFmtId="0" fontId="7" fillId="7" borderId="89" xfId="2" applyFont="1" applyFill="1" applyBorder="1" applyAlignment="1" applyProtection="1">
      <alignment horizontal="center" vertical="center" wrapText="1"/>
      <protection locked="0"/>
    </xf>
    <xf numFmtId="0" fontId="7" fillId="7" borderId="90" xfId="2" applyFont="1" applyFill="1" applyBorder="1" applyAlignment="1" applyProtection="1">
      <alignment horizontal="center" vertical="center" wrapText="1"/>
      <protection locked="0"/>
    </xf>
    <xf numFmtId="0" fontId="7" fillId="7" borderId="91" xfId="2" applyFont="1" applyFill="1" applyBorder="1" applyAlignment="1" applyProtection="1">
      <alignment horizontal="center" vertical="center" wrapText="1"/>
      <protection locked="0"/>
    </xf>
    <xf numFmtId="0" fontId="11" fillId="4" borderId="87" xfId="2" applyFont="1" applyFill="1" applyBorder="1" applyAlignment="1" applyProtection="1">
      <alignment horizontal="center" vertical="center" wrapText="1"/>
      <protection locked="0"/>
    </xf>
    <xf numFmtId="0" fontId="11" fillId="4" borderId="20" xfId="2" applyFont="1" applyFill="1" applyBorder="1" applyAlignment="1" applyProtection="1">
      <alignment horizontal="center" vertical="center" wrapText="1"/>
      <protection locked="0"/>
    </xf>
    <xf numFmtId="0" fontId="11" fillId="4" borderId="36" xfId="2" applyFont="1" applyFill="1" applyBorder="1" applyAlignment="1" applyProtection="1">
      <alignment horizontal="center" vertical="center" wrapText="1"/>
      <protection locked="0"/>
    </xf>
    <xf numFmtId="0" fontId="23" fillId="0" borderId="42" xfId="0" applyFont="1" applyBorder="1" applyAlignment="1">
      <alignment horizontal="center" vertical="center" wrapText="1"/>
    </xf>
    <xf numFmtId="0" fontId="5" fillId="0" borderId="75" xfId="0" applyFont="1" applyBorder="1" applyAlignment="1"/>
    <xf numFmtId="0" fontId="5" fillId="0" borderId="64" xfId="0" applyFont="1" applyBorder="1" applyAlignment="1">
      <alignment horizontal="center" vertical="center"/>
    </xf>
    <xf numFmtId="0" fontId="5" fillId="0" borderId="65" xfId="0" applyFont="1" applyBorder="1" applyAlignment="1">
      <alignment horizontal="center" vertical="center"/>
    </xf>
    <xf numFmtId="0" fontId="5" fillId="0" borderId="61" xfId="0" applyFont="1" applyBorder="1" applyAlignment="1">
      <alignment horizontal="center" vertical="center"/>
    </xf>
    <xf numFmtId="0" fontId="5" fillId="0" borderId="62" xfId="0" applyFont="1" applyBorder="1" applyAlignment="1">
      <alignment horizontal="center" vertical="center"/>
    </xf>
    <xf numFmtId="0" fontId="5" fillId="0" borderId="34" xfId="0" applyFont="1" applyBorder="1" applyAlignment="1">
      <alignment horizontal="center" vertical="center"/>
    </xf>
    <xf numFmtId="0" fontId="5" fillId="0" borderId="82" xfId="0" applyFont="1" applyBorder="1" applyAlignment="1">
      <alignment horizontal="center" vertical="center"/>
    </xf>
    <xf numFmtId="0" fontId="23" fillId="0" borderId="81" xfId="0" applyFont="1" applyBorder="1" applyAlignment="1">
      <alignment horizontal="center" vertical="center" wrapText="1"/>
    </xf>
    <xf numFmtId="0" fontId="23" fillId="0" borderId="66" xfId="0" applyFont="1" applyBorder="1" applyAlignment="1">
      <alignment horizontal="center" vertical="center" wrapText="1"/>
    </xf>
    <xf numFmtId="0" fontId="25" fillId="0" borderId="2" xfId="0" applyFont="1" applyBorder="1" applyAlignment="1">
      <alignment horizontal="left" vertical="center"/>
    </xf>
    <xf numFmtId="0" fontId="25" fillId="0" borderId="3" xfId="0" applyFont="1" applyBorder="1" applyAlignment="1">
      <alignment horizontal="left" vertical="center"/>
    </xf>
    <xf numFmtId="0" fontId="25" fillId="0" borderId="7" xfId="0" applyFont="1" applyBorder="1" applyAlignment="1">
      <alignment horizontal="left" vertical="center"/>
    </xf>
  </cellXfs>
  <cellStyles count="6">
    <cellStyle name="ハイパーリンク" xfId="1"/>
    <cellStyle name="標準" xfId="0" builtinId="0"/>
    <cellStyle name="標準 2" xfId="2"/>
    <cellStyle name="標準 2 2" xfId="3"/>
    <cellStyle name="標準 2 3" xfId="5"/>
    <cellStyle name="標準 3" xfId="4"/>
  </cellStyles>
  <dxfs count="1">
    <dxf>
      <font>
        <color rgb="FF9C0006"/>
      </font>
      <fill>
        <patternFill>
          <bgColor rgb="FFFFC7CE"/>
        </patternFill>
      </fill>
    </dxf>
  </dxfs>
  <tableStyles count="0" defaultTableStyle="TableStyleMedium2" defaultPivotStyle="PivotStyleLight16"/>
  <colors>
    <mruColors>
      <color rgb="FFF4CCCC"/>
      <color rgb="FFFFFF66"/>
      <color rgb="FFB4C6E7"/>
      <color rgb="FFFFF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customXml" Target="../ink/ink2.xml"/><Relationship Id="rId2" Type="http://schemas.openxmlformats.org/officeDocument/2006/relationships/image" Target="../media/image1.png"/><Relationship Id="rId1" Type="http://schemas.openxmlformats.org/officeDocument/2006/relationships/customXml" Target="../ink/ink1.xml"/><Relationship Id="rId6" Type="http://schemas.openxmlformats.org/officeDocument/2006/relationships/image" Target="../media/image100.png"/><Relationship Id="rId5" Type="http://schemas.openxmlformats.org/officeDocument/2006/relationships/customXml" Target="../ink/ink3.xml"/><Relationship Id="rId4" Type="http://schemas.openxmlformats.org/officeDocument/2006/relationships/image" Target="../media/image10.png"/></Relationships>
</file>

<file path=xl/drawings/drawing1.xml><?xml version="1.0" encoding="utf-8"?>
<xdr:wsDr xmlns:xdr="http://schemas.openxmlformats.org/drawingml/2006/spreadsheetDrawing" xmlns:a="http://schemas.openxmlformats.org/drawingml/2006/main">
  <xdr:twoCellAnchor editAs="oneCell">
    <xdr:from>
      <xdr:col>11</xdr:col>
      <xdr:colOff>0</xdr:colOff>
      <xdr:row>55</xdr:row>
      <xdr:rowOff>0</xdr:rowOff>
    </xdr:from>
    <xdr:to>
      <xdr:col>11</xdr:col>
      <xdr:colOff>360</xdr:colOff>
      <xdr:row>55</xdr:row>
      <xdr:rowOff>21315</xdr:rowOff>
    </xdr:to>
    <mc:AlternateContent xmlns:mc="http://schemas.openxmlformats.org/markup-compatibility/2006" xmlns:xdr14="http://schemas.microsoft.com/office/excel/2010/spreadsheetDrawing">
      <mc:Choice Requires="xdr14">
        <xdr:contentPart xmlns:r="http://schemas.openxmlformats.org/officeDocument/2006/relationships" r:id="rId1">
          <xdr14:nvContentPartPr>
            <xdr14:cNvPr id="2" name="インク 1">
              <a:extLst>
                <a:ext uri="{FF2B5EF4-FFF2-40B4-BE49-F238E27FC236}">
                  <a16:creationId xmlns:a16="http://schemas.microsoft.com/office/drawing/2014/main" id="{13317076-9324-634F-9914-A5CB08CE539C}"/>
                </a:ext>
              </a:extLst>
            </xdr14:cNvPr>
            <xdr14:cNvContentPartPr/>
          </xdr14:nvContentPartPr>
          <xdr14:nvPr macro=""/>
          <xdr14:xfrm>
            <a:off x="12300120" y="48502440"/>
            <a:ext cx="360" cy="360"/>
          </xdr14:xfrm>
        </xdr:contentPart>
      </mc:Choice>
      <mc:Fallback xmlns="">
        <xdr:pic>
          <xdr:nvPicPr>
            <xdr:cNvPr id="4" name="インク 3">
              <a:extLst>
                <a:ext uri="{FF2B5EF4-FFF2-40B4-BE49-F238E27FC236}">
                  <a16:creationId xmlns:a16="http://schemas.microsoft.com/office/drawing/2014/main" id="{78B3966E-F98F-FD42-A17E-E982C7D8B5E7}"/>
                </a:ext>
              </a:extLst>
            </xdr:cNvPr>
            <xdr:cNvPicPr/>
          </xdr:nvPicPr>
          <xdr:blipFill>
            <a:blip xmlns:r="http://schemas.openxmlformats.org/officeDocument/2006/relationships" r:embed="rId2"/>
            <a:stretch>
              <a:fillRect/>
            </a:stretch>
          </xdr:blipFill>
          <xdr:spPr>
            <a:xfrm>
              <a:off x="12291480" y="48493800"/>
              <a:ext cx="18000" cy="18000"/>
            </a:xfrm>
            <a:prstGeom prst="rect">
              <a:avLst/>
            </a:prstGeom>
          </xdr:spPr>
        </xdr:pic>
      </mc:Fallback>
    </mc:AlternateContent>
    <xdr:clientData/>
  </xdr:twoCellAnchor>
  <xdr:twoCellAnchor editAs="oneCell">
    <xdr:from>
      <xdr:col>11</xdr:col>
      <xdr:colOff>0</xdr:colOff>
      <xdr:row>55</xdr:row>
      <xdr:rowOff>0</xdr:rowOff>
    </xdr:from>
    <xdr:to>
      <xdr:col>11</xdr:col>
      <xdr:colOff>360</xdr:colOff>
      <xdr:row>55</xdr:row>
      <xdr:rowOff>21315</xdr:rowOff>
    </xdr:to>
    <mc:AlternateContent xmlns:mc="http://schemas.openxmlformats.org/markup-compatibility/2006" xmlns:xdr14="http://schemas.microsoft.com/office/excel/2010/spreadsheetDrawing">
      <mc:Choice Requires="xdr14">
        <xdr:contentPart xmlns:r="http://schemas.openxmlformats.org/officeDocument/2006/relationships" r:id="rId3">
          <xdr14:nvContentPartPr>
            <xdr14:cNvPr id="3" name="インク 2">
              <a:extLst>
                <a:ext uri="{FF2B5EF4-FFF2-40B4-BE49-F238E27FC236}">
                  <a16:creationId xmlns:a16="http://schemas.microsoft.com/office/drawing/2014/main" id="{422FB66D-784A-AA4F-9898-1095046D5763}"/>
                </a:ext>
              </a:extLst>
            </xdr14:cNvPr>
            <xdr14:cNvContentPartPr/>
          </xdr14:nvContentPartPr>
          <xdr14:nvPr macro=""/>
          <xdr14:xfrm>
            <a:off x="12300120" y="48502440"/>
            <a:ext cx="360" cy="360"/>
          </xdr14:xfrm>
        </xdr:contentPart>
      </mc:Choice>
      <mc:Fallback xmlns="">
        <xdr:pic>
          <xdr:nvPicPr>
            <xdr:cNvPr id="4" name="インク 3">
              <a:extLst>
                <a:ext uri="{FF2B5EF4-FFF2-40B4-BE49-F238E27FC236}">
                  <a16:creationId xmlns:a16="http://schemas.microsoft.com/office/drawing/2014/main" id="{78B3966E-F98F-FD42-A17E-E982C7D8B5E7}"/>
                </a:ext>
              </a:extLst>
            </xdr:cNvPr>
            <xdr:cNvPicPr/>
          </xdr:nvPicPr>
          <xdr:blipFill>
            <a:blip xmlns:r="http://schemas.openxmlformats.org/officeDocument/2006/relationships" r:embed="rId4"/>
            <a:stretch>
              <a:fillRect/>
            </a:stretch>
          </xdr:blipFill>
          <xdr:spPr>
            <a:xfrm>
              <a:off x="12291480" y="48493800"/>
              <a:ext cx="18000" cy="18000"/>
            </a:xfrm>
            <a:prstGeom prst="rect">
              <a:avLst/>
            </a:prstGeom>
          </xdr:spPr>
        </xdr:pic>
      </mc:Fallback>
    </mc:AlternateContent>
    <xdr:clientData/>
  </xdr:twoCellAnchor>
  <xdr:twoCellAnchor editAs="oneCell">
    <xdr:from>
      <xdr:col>12</xdr:col>
      <xdr:colOff>1054847</xdr:colOff>
      <xdr:row>55</xdr:row>
      <xdr:rowOff>0</xdr:rowOff>
    </xdr:from>
    <xdr:to>
      <xdr:col>12</xdr:col>
      <xdr:colOff>1060837</xdr:colOff>
      <xdr:row>55</xdr:row>
      <xdr:rowOff>21315</xdr:rowOff>
    </xdr:to>
    <mc:AlternateContent xmlns:mc="http://schemas.openxmlformats.org/markup-compatibility/2006" xmlns:xdr14="http://schemas.microsoft.com/office/excel/2010/spreadsheetDrawing">
      <mc:Choice Requires="xdr14">
        <xdr:contentPart xmlns:r="http://schemas.openxmlformats.org/officeDocument/2006/relationships" r:id="rId5">
          <xdr14:nvContentPartPr>
            <xdr14:cNvPr id="4" name="インク 3">
              <a:extLst>
                <a:ext uri="{FF2B5EF4-FFF2-40B4-BE49-F238E27FC236}">
                  <a16:creationId xmlns:a16="http://schemas.microsoft.com/office/drawing/2014/main" id="{A0FD2A3A-4275-9243-8385-322B99B0D2EE}"/>
                </a:ext>
              </a:extLst>
            </xdr14:cNvPr>
            <xdr14:cNvContentPartPr/>
          </xdr14:nvContentPartPr>
          <xdr14:nvPr macro=""/>
          <xdr14:xfrm>
            <a:off x="12300120" y="48502440"/>
            <a:ext cx="360" cy="360"/>
          </xdr14:xfrm>
        </xdr:contentPart>
      </mc:Choice>
      <mc:Fallback xmlns="">
        <xdr:pic>
          <xdr:nvPicPr>
            <xdr:cNvPr id="4" name="インク 3">
              <a:extLst>
                <a:ext uri="{FF2B5EF4-FFF2-40B4-BE49-F238E27FC236}">
                  <a16:creationId xmlns:a16="http://schemas.microsoft.com/office/drawing/2014/main" id="{78B3966E-F98F-FD42-A17E-E982C7D8B5E7}"/>
                </a:ext>
              </a:extLst>
            </xdr:cNvPr>
            <xdr:cNvPicPr/>
          </xdr:nvPicPr>
          <xdr:blipFill>
            <a:blip xmlns:r="http://schemas.openxmlformats.org/officeDocument/2006/relationships" r:embed="rId6"/>
            <a:stretch>
              <a:fillRect/>
            </a:stretch>
          </xdr:blipFill>
          <xdr:spPr>
            <a:xfrm>
              <a:off x="12291480" y="48493800"/>
              <a:ext cx="18000" cy="18000"/>
            </a:xfrm>
            <a:prstGeom prst="rect">
              <a:avLst/>
            </a:prstGeom>
          </xdr:spPr>
        </xdr:pic>
      </mc:Fallback>
    </mc:AlternateContent>
    <xdr:clientData/>
  </xdr:twoCellAnchor>
</xdr:wsDr>
</file>

<file path=xl/ink/ink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5-01-06T09:53:58.543"/>
    </inkml:context>
    <inkml:brush xml:id="br0">
      <inkml:brushProperty name="width" value="0.05" units="cm"/>
      <inkml:brushProperty name="height" value="0.05" units="cm"/>
    </inkml:brush>
  </inkml:definitions>
  <inkml:trace contextRef="#ctx0" brushRef="#br0">-2147483648-2147483648 24575,'0'0'0</inkml:trace>
</inkml:ink>
</file>

<file path=xl/ink/ink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5-01-06T09:53:58.545"/>
    </inkml:context>
    <inkml:brush xml:id="br0">
      <inkml:brushProperty name="width" value="0.05" units="cm"/>
      <inkml:brushProperty name="height" value="0.05" units="cm"/>
    </inkml:brush>
  </inkml:definitions>
  <inkml:trace contextRef="#ctx0" brushRef="#br0">-2147483648-2147483648 24575,'0'0'0</inkml:trace>
</inkml:ink>
</file>

<file path=xl/ink/ink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5-01-06T09:53:58.546"/>
    </inkml:context>
    <inkml:brush xml:id="br0">
      <inkml:brushProperty name="width" value="0.05" units="cm"/>
      <inkml:brushProperty name="height" value="0.05" units="cm"/>
    </inkml:brush>
  </inkml:definitions>
  <inkml:trace contextRef="#ctx0" brushRef="#br0">-2147483648-2147483648 24575,'0'0'0</inkml:trace>
</inkm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308"/>
  <sheetViews>
    <sheetView tabSelected="1" view="pageBreakPreview" zoomScale="70" zoomScaleNormal="100" zoomScaleSheetLayoutView="70" workbookViewId="0"/>
  </sheetViews>
  <sheetFormatPr defaultColWidth="7.6640625" defaultRowHeight="18.75" x14ac:dyDescent="0.4"/>
  <cols>
    <col min="1" max="1" width="2.5546875" style="36" customWidth="1"/>
    <col min="2" max="4" width="12.88671875" style="2" customWidth="1"/>
    <col min="5" max="6" width="50.77734375" style="2" customWidth="1"/>
    <col min="7" max="7" width="3.88671875" style="18" customWidth="1"/>
    <col min="8" max="8" width="7" style="50" customWidth="1"/>
    <col min="9" max="11" width="7" style="18" customWidth="1"/>
    <col min="12" max="12" width="7.6640625" style="36"/>
    <col min="13" max="13" width="43.44140625" style="36" customWidth="1"/>
    <col min="14" max="14" width="2.77734375" style="36" customWidth="1"/>
    <col min="15" max="15" width="38.5546875" style="36" customWidth="1"/>
    <col min="16" max="16384" width="7.6640625" style="36"/>
  </cols>
  <sheetData>
    <row r="1" spans="2:15" ht="33" x14ac:dyDescent="0.4">
      <c r="B1" s="146"/>
      <c r="F1" s="147" t="s">
        <v>360</v>
      </c>
      <c r="G1" s="2"/>
      <c r="H1" s="36"/>
    </row>
    <row r="2" spans="2:15" ht="9.9499999999999993" customHeight="1" x14ac:dyDescent="0.4">
      <c r="B2" s="1"/>
      <c r="G2" s="2"/>
      <c r="H2" s="36"/>
    </row>
    <row r="3" spans="2:15" ht="25.5" x14ac:dyDescent="0.4">
      <c r="B3" s="1" t="s">
        <v>0</v>
      </c>
      <c r="G3" s="2"/>
      <c r="H3" s="3"/>
    </row>
    <row r="4" spans="2:15" ht="19.5" x14ac:dyDescent="0.4">
      <c r="B4" s="228" t="s">
        <v>1</v>
      </c>
      <c r="C4" s="228"/>
      <c r="D4" s="228"/>
      <c r="E4" s="228"/>
      <c r="F4" s="228"/>
      <c r="G4" s="145"/>
      <c r="H4" s="3"/>
    </row>
    <row r="5" spans="2:15" ht="19.5" x14ac:dyDescent="0.4">
      <c r="B5" s="228"/>
      <c r="C5" s="228"/>
      <c r="D5" s="228"/>
      <c r="E5" s="228"/>
      <c r="F5" s="228"/>
      <c r="G5" s="145"/>
      <c r="H5" s="3"/>
    </row>
    <row r="6" spans="2:15" ht="19.5" x14ac:dyDescent="0.4">
      <c r="B6" s="228"/>
      <c r="C6" s="228"/>
      <c r="D6" s="228"/>
      <c r="E6" s="228"/>
      <c r="F6" s="228"/>
      <c r="G6" s="145"/>
      <c r="H6" s="3"/>
    </row>
    <row r="7" spans="2:15" ht="9.9499999999999993" customHeight="1" thickBot="1" x14ac:dyDescent="0.45">
      <c r="B7" s="1"/>
      <c r="E7" s="68"/>
      <c r="G7" s="2"/>
      <c r="H7" s="229"/>
      <c r="I7" s="229"/>
      <c r="J7" s="229"/>
      <c r="K7" s="230"/>
      <c r="L7" s="229"/>
      <c r="M7" s="229"/>
    </row>
    <row r="8" spans="2:15" ht="24.95" customHeight="1" thickTop="1" thickBot="1" x14ac:dyDescent="0.45">
      <c r="B8" s="231" t="s">
        <v>2</v>
      </c>
      <c r="C8" s="232"/>
      <c r="D8" s="232"/>
      <c r="E8" s="232"/>
      <c r="F8" s="4"/>
      <c r="G8" s="5"/>
      <c r="H8" s="233" t="s">
        <v>344</v>
      </c>
      <c r="I8" s="235" t="s">
        <v>345</v>
      </c>
      <c r="J8" s="242" t="s">
        <v>292</v>
      </c>
      <c r="K8" s="239" t="s">
        <v>346</v>
      </c>
      <c r="L8" s="237" t="s">
        <v>3</v>
      </c>
      <c r="M8" s="238"/>
      <c r="O8" s="209" t="s">
        <v>358</v>
      </c>
    </row>
    <row r="9" spans="2:15" ht="24.95" customHeight="1" thickBot="1" x14ac:dyDescent="0.45">
      <c r="B9" s="211" t="s">
        <v>4</v>
      </c>
      <c r="C9" s="212"/>
      <c r="D9" s="213"/>
      <c r="E9" s="214" t="s">
        <v>168</v>
      </c>
      <c r="F9" s="216" t="s">
        <v>167</v>
      </c>
      <c r="G9" s="6"/>
      <c r="H9" s="233"/>
      <c r="I9" s="235"/>
      <c r="J9" s="243"/>
      <c r="K9" s="240"/>
      <c r="L9" s="218" t="s">
        <v>5</v>
      </c>
      <c r="M9" s="219"/>
      <c r="O9" s="210"/>
    </row>
    <row r="10" spans="2:15" ht="24.95" customHeight="1" thickBot="1" x14ac:dyDescent="0.45">
      <c r="B10" s="220" t="s">
        <v>6</v>
      </c>
      <c r="C10" s="222" t="s">
        <v>7</v>
      </c>
      <c r="D10" s="222" t="s">
        <v>8</v>
      </c>
      <c r="E10" s="215"/>
      <c r="F10" s="217"/>
      <c r="G10" s="69"/>
      <c r="H10" s="233"/>
      <c r="I10" s="235"/>
      <c r="J10" s="243"/>
      <c r="K10" s="240"/>
      <c r="L10" s="224" t="s">
        <v>9</v>
      </c>
      <c r="M10" s="225"/>
      <c r="O10" s="226" t="s">
        <v>10</v>
      </c>
    </row>
    <row r="11" spans="2:15" ht="50.1" customHeight="1" thickBot="1" x14ac:dyDescent="0.45">
      <c r="B11" s="221"/>
      <c r="C11" s="223"/>
      <c r="D11" s="223"/>
      <c r="E11" s="215"/>
      <c r="F11" s="217"/>
      <c r="G11" s="69"/>
      <c r="H11" s="234"/>
      <c r="I11" s="236"/>
      <c r="J11" s="244"/>
      <c r="K11" s="241"/>
      <c r="L11" s="114" t="s">
        <v>359</v>
      </c>
      <c r="M11" s="58" t="s">
        <v>325</v>
      </c>
      <c r="O11" s="227"/>
    </row>
    <row r="12" spans="2:15" x14ac:dyDescent="0.4">
      <c r="B12" s="199" t="s">
        <v>11</v>
      </c>
      <c r="C12" s="200"/>
      <c r="D12" s="200"/>
      <c r="E12" s="200"/>
      <c r="F12" s="201"/>
      <c r="H12" s="105"/>
      <c r="I12" s="106"/>
      <c r="J12" s="106"/>
      <c r="K12" s="121"/>
      <c r="L12" s="106"/>
      <c r="M12" s="107"/>
    </row>
    <row r="13" spans="2:15" ht="225" x14ac:dyDescent="0.4">
      <c r="B13" s="7" t="s">
        <v>326</v>
      </c>
      <c r="C13" s="29" t="s">
        <v>12</v>
      </c>
      <c r="D13" s="29" t="s">
        <v>13</v>
      </c>
      <c r="E13" s="8" t="s">
        <v>374</v>
      </c>
      <c r="F13" s="62" t="s">
        <v>296</v>
      </c>
      <c r="H13" s="51" t="s">
        <v>14</v>
      </c>
      <c r="I13" s="63"/>
      <c r="J13" s="122">
        <v>2</v>
      </c>
      <c r="K13" s="123">
        <f>IF(L13="◯",J13*1, IF(L13="△", J13*0.5, 0))</f>
        <v>0</v>
      </c>
      <c r="L13" s="115"/>
      <c r="M13" s="9"/>
    </row>
    <row r="14" spans="2:15" ht="75" x14ac:dyDescent="0.4">
      <c r="B14" s="40"/>
      <c r="C14" s="41"/>
      <c r="D14" s="29" t="s">
        <v>15</v>
      </c>
      <c r="E14" s="10" t="s">
        <v>16</v>
      </c>
      <c r="F14" s="11" t="s">
        <v>295</v>
      </c>
      <c r="H14" s="52" t="s">
        <v>14</v>
      </c>
      <c r="I14" s="63"/>
      <c r="J14" s="122">
        <v>2</v>
      </c>
      <c r="K14" s="123">
        <f t="shared" ref="K14:K80" si="0">IF(L14="◯",J14*1, IF(L14="△", J14*0.5, 0))</f>
        <v>0</v>
      </c>
      <c r="L14" s="116"/>
      <c r="M14" s="12"/>
    </row>
    <row r="15" spans="2:15" ht="93.75" x14ac:dyDescent="0.4">
      <c r="B15" s="40"/>
      <c r="C15" s="41"/>
      <c r="D15" s="202" t="s">
        <v>17</v>
      </c>
      <c r="E15" s="13" t="s">
        <v>18</v>
      </c>
      <c r="F15" s="11" t="s">
        <v>169</v>
      </c>
      <c r="H15" s="53" t="s">
        <v>14</v>
      </c>
      <c r="I15" s="66"/>
      <c r="J15" s="122">
        <v>2</v>
      </c>
      <c r="K15" s="123">
        <f t="shared" si="0"/>
        <v>0</v>
      </c>
      <c r="L15" s="116"/>
      <c r="M15" s="14"/>
    </row>
    <row r="16" spans="2:15" ht="56.25" x14ac:dyDescent="0.4">
      <c r="B16" s="40"/>
      <c r="C16" s="41"/>
      <c r="D16" s="203"/>
      <c r="E16" s="13" t="s">
        <v>19</v>
      </c>
      <c r="F16" s="11" t="s">
        <v>297</v>
      </c>
      <c r="H16" s="53" t="s">
        <v>14</v>
      </c>
      <c r="I16" s="66"/>
      <c r="J16" s="122">
        <v>2</v>
      </c>
      <c r="K16" s="123">
        <f t="shared" si="0"/>
        <v>0</v>
      </c>
      <c r="L16" s="116"/>
      <c r="M16" s="14"/>
    </row>
    <row r="17" spans="2:13" ht="56.25" x14ac:dyDescent="0.4">
      <c r="B17" s="40"/>
      <c r="C17" s="41"/>
      <c r="D17" s="204"/>
      <c r="E17" s="13" t="s">
        <v>375</v>
      </c>
      <c r="F17" s="11" t="s">
        <v>20</v>
      </c>
      <c r="H17" s="53" t="s">
        <v>14</v>
      </c>
      <c r="I17" s="66"/>
      <c r="J17" s="122">
        <v>2</v>
      </c>
      <c r="K17" s="123">
        <f t="shared" si="0"/>
        <v>0</v>
      </c>
      <c r="L17" s="116"/>
      <c r="M17" s="12"/>
    </row>
    <row r="18" spans="2:13" ht="37.5" x14ac:dyDescent="0.4">
      <c r="B18" s="40"/>
      <c r="C18" s="15"/>
      <c r="D18" s="15" t="s">
        <v>21</v>
      </c>
      <c r="E18" s="13" t="s">
        <v>22</v>
      </c>
      <c r="F18" s="11" t="s">
        <v>170</v>
      </c>
      <c r="H18" s="53" t="s">
        <v>14</v>
      </c>
      <c r="I18" s="66"/>
      <c r="J18" s="122">
        <v>2</v>
      </c>
      <c r="K18" s="123">
        <f t="shared" si="0"/>
        <v>0</v>
      </c>
      <c r="L18" s="116"/>
      <c r="M18" s="12"/>
    </row>
    <row r="19" spans="2:13" ht="56.25" x14ac:dyDescent="0.4">
      <c r="B19" s="40"/>
      <c r="C19" s="29" t="s">
        <v>23</v>
      </c>
      <c r="D19" s="8" t="s">
        <v>24</v>
      </c>
      <c r="E19" s="13" t="s">
        <v>25</v>
      </c>
      <c r="F19" s="70" t="s">
        <v>298</v>
      </c>
      <c r="G19" s="71"/>
      <c r="H19" s="61"/>
      <c r="I19" s="54" t="s">
        <v>370</v>
      </c>
      <c r="J19" s="122">
        <v>1</v>
      </c>
      <c r="K19" s="123">
        <f t="shared" si="0"/>
        <v>0</v>
      </c>
      <c r="L19" s="116"/>
      <c r="M19" s="14"/>
    </row>
    <row r="20" spans="2:13" ht="56.25" x14ac:dyDescent="0.4">
      <c r="B20" s="40"/>
      <c r="C20" s="15"/>
      <c r="D20" s="8" t="s">
        <v>27</v>
      </c>
      <c r="E20" s="13" t="s">
        <v>28</v>
      </c>
      <c r="F20" s="72" t="s">
        <v>299</v>
      </c>
      <c r="G20" s="71"/>
      <c r="H20" s="61"/>
      <c r="I20" s="54" t="s">
        <v>370</v>
      </c>
      <c r="J20" s="122">
        <v>1</v>
      </c>
      <c r="K20" s="123">
        <f t="shared" si="0"/>
        <v>0</v>
      </c>
      <c r="L20" s="116"/>
      <c r="M20" s="14"/>
    </row>
    <row r="21" spans="2:13" ht="75" x14ac:dyDescent="0.4">
      <c r="B21" s="40"/>
      <c r="C21" s="29" t="s">
        <v>29</v>
      </c>
      <c r="D21" s="17" t="s">
        <v>29</v>
      </c>
      <c r="E21" s="13" t="s">
        <v>376</v>
      </c>
      <c r="F21" s="11" t="s">
        <v>20</v>
      </c>
      <c r="G21" s="71"/>
      <c r="H21" s="61" t="s">
        <v>14</v>
      </c>
      <c r="I21" s="54"/>
      <c r="J21" s="122">
        <v>2</v>
      </c>
      <c r="K21" s="123">
        <f t="shared" si="0"/>
        <v>0</v>
      </c>
      <c r="L21" s="116"/>
      <c r="M21" s="12"/>
    </row>
    <row r="22" spans="2:13" ht="37.5" x14ac:dyDescent="0.4">
      <c r="B22" s="40"/>
      <c r="C22" s="41"/>
      <c r="D22" s="17" t="s">
        <v>300</v>
      </c>
      <c r="E22" s="13" t="s">
        <v>301</v>
      </c>
      <c r="F22" s="11" t="s">
        <v>20</v>
      </c>
      <c r="G22" s="73"/>
      <c r="H22" s="53"/>
      <c r="I22" s="54" t="s">
        <v>370</v>
      </c>
      <c r="J22" s="122">
        <v>1</v>
      </c>
      <c r="K22" s="123">
        <f t="shared" si="0"/>
        <v>0</v>
      </c>
      <c r="L22" s="116"/>
      <c r="M22" s="12"/>
    </row>
    <row r="23" spans="2:13" ht="56.25" x14ac:dyDescent="0.4">
      <c r="B23" s="74"/>
      <c r="C23" s="41"/>
      <c r="D23" s="19" t="s">
        <v>30</v>
      </c>
      <c r="E23" s="20" t="s">
        <v>377</v>
      </c>
      <c r="F23" s="11" t="s">
        <v>20</v>
      </c>
      <c r="H23" s="53"/>
      <c r="I23" s="54" t="s">
        <v>370</v>
      </c>
      <c r="J23" s="122">
        <v>1</v>
      </c>
      <c r="K23" s="123">
        <f t="shared" si="0"/>
        <v>0</v>
      </c>
      <c r="L23" s="116"/>
      <c r="M23" s="14"/>
    </row>
    <row r="24" spans="2:13" ht="56.25" x14ac:dyDescent="0.4">
      <c r="B24" s="40"/>
      <c r="C24" s="15"/>
      <c r="D24" s="8" t="s">
        <v>31</v>
      </c>
      <c r="E24" s="13" t="s">
        <v>32</v>
      </c>
      <c r="F24" s="11" t="s">
        <v>171</v>
      </c>
      <c r="H24" s="53"/>
      <c r="I24" s="54" t="s">
        <v>370</v>
      </c>
      <c r="J24" s="122">
        <v>1</v>
      </c>
      <c r="K24" s="123">
        <f t="shared" si="0"/>
        <v>0</v>
      </c>
      <c r="L24" s="116"/>
      <c r="M24" s="14"/>
    </row>
    <row r="25" spans="2:13" ht="131.25" x14ac:dyDescent="0.4">
      <c r="B25" s="40"/>
      <c r="C25" s="29" t="s">
        <v>33</v>
      </c>
      <c r="D25" s="8" t="s">
        <v>34</v>
      </c>
      <c r="E25" s="13" t="s">
        <v>35</v>
      </c>
      <c r="F25" s="11" t="s">
        <v>172</v>
      </c>
      <c r="G25" s="71"/>
      <c r="H25" s="59"/>
      <c r="I25" s="54" t="s">
        <v>370</v>
      </c>
      <c r="J25" s="122">
        <v>1</v>
      </c>
      <c r="K25" s="123">
        <f t="shared" si="0"/>
        <v>0</v>
      </c>
      <c r="L25" s="116"/>
      <c r="M25" s="12"/>
    </row>
    <row r="26" spans="2:13" ht="93.75" x14ac:dyDescent="0.4">
      <c r="B26" s="40"/>
      <c r="C26" s="41"/>
      <c r="D26" s="8" t="s">
        <v>36</v>
      </c>
      <c r="E26" s="152" t="s">
        <v>378</v>
      </c>
      <c r="F26" s="11" t="s">
        <v>20</v>
      </c>
      <c r="G26" s="71"/>
      <c r="H26" s="59"/>
      <c r="I26" s="54" t="s">
        <v>370</v>
      </c>
      <c r="J26" s="122">
        <v>1</v>
      </c>
      <c r="K26" s="123">
        <f t="shared" si="0"/>
        <v>0</v>
      </c>
      <c r="L26" s="116"/>
      <c r="M26" s="12"/>
    </row>
    <row r="27" spans="2:13" ht="75" x14ac:dyDescent="0.4">
      <c r="B27" s="40"/>
      <c r="C27" s="41"/>
      <c r="D27" s="8" t="s">
        <v>37</v>
      </c>
      <c r="E27" s="13" t="s">
        <v>38</v>
      </c>
      <c r="F27" s="11" t="s">
        <v>302</v>
      </c>
      <c r="H27" s="53" t="s">
        <v>14</v>
      </c>
      <c r="I27" s="54"/>
      <c r="J27" s="122">
        <v>2</v>
      </c>
      <c r="K27" s="123">
        <f t="shared" si="0"/>
        <v>0</v>
      </c>
      <c r="L27" s="116"/>
      <c r="M27" s="12"/>
    </row>
    <row r="28" spans="2:13" ht="56.25" x14ac:dyDescent="0.4">
      <c r="B28" s="40"/>
      <c r="C28" s="41"/>
      <c r="D28" s="41" t="s">
        <v>39</v>
      </c>
      <c r="E28" s="13" t="s">
        <v>379</v>
      </c>
      <c r="F28" s="11" t="s">
        <v>20</v>
      </c>
      <c r="H28" s="53" t="s">
        <v>14</v>
      </c>
      <c r="I28" s="54"/>
      <c r="J28" s="122">
        <v>2</v>
      </c>
      <c r="K28" s="123">
        <f t="shared" si="0"/>
        <v>0</v>
      </c>
      <c r="L28" s="116"/>
      <c r="M28" s="9"/>
    </row>
    <row r="29" spans="2:13" ht="37.5" x14ac:dyDescent="0.4">
      <c r="B29" s="40"/>
      <c r="C29" s="41"/>
      <c r="D29" s="29" t="s">
        <v>40</v>
      </c>
      <c r="E29" s="20" t="s">
        <v>380</v>
      </c>
      <c r="F29" s="11" t="s">
        <v>20</v>
      </c>
      <c r="H29" s="53" t="s">
        <v>14</v>
      </c>
      <c r="I29" s="54"/>
      <c r="J29" s="122">
        <v>2</v>
      </c>
      <c r="K29" s="123">
        <f t="shared" si="0"/>
        <v>0</v>
      </c>
      <c r="L29" s="116"/>
      <c r="M29" s="21"/>
    </row>
    <row r="30" spans="2:13" ht="93.75" x14ac:dyDescent="0.4">
      <c r="B30" s="40"/>
      <c r="C30" s="41"/>
      <c r="D30" s="29" t="s">
        <v>41</v>
      </c>
      <c r="E30" s="13" t="s">
        <v>381</v>
      </c>
      <c r="F30" s="11" t="s">
        <v>20</v>
      </c>
      <c r="H30" s="53" t="s">
        <v>14</v>
      </c>
      <c r="I30" s="54"/>
      <c r="J30" s="122">
        <v>2</v>
      </c>
      <c r="K30" s="123">
        <f t="shared" si="0"/>
        <v>0</v>
      </c>
      <c r="L30" s="116"/>
      <c r="M30" s="12"/>
    </row>
    <row r="31" spans="2:13" ht="75" x14ac:dyDescent="0.4">
      <c r="B31" s="40"/>
      <c r="C31" s="41"/>
      <c r="D31" s="15"/>
      <c r="E31" s="13" t="s">
        <v>382</v>
      </c>
      <c r="F31" s="11" t="s">
        <v>20</v>
      </c>
      <c r="H31" s="53" t="s">
        <v>14</v>
      </c>
      <c r="I31" s="54"/>
      <c r="J31" s="122">
        <v>2</v>
      </c>
      <c r="K31" s="123">
        <f t="shared" si="0"/>
        <v>0</v>
      </c>
      <c r="L31" s="116"/>
      <c r="M31" s="12"/>
    </row>
    <row r="32" spans="2:13" ht="56.25" x14ac:dyDescent="0.4">
      <c r="B32" s="40"/>
      <c r="C32" s="41"/>
      <c r="D32" s="29" t="s">
        <v>42</v>
      </c>
      <c r="E32" s="13" t="s">
        <v>383</v>
      </c>
      <c r="F32" s="11" t="s">
        <v>20</v>
      </c>
      <c r="H32" s="53" t="s">
        <v>14</v>
      </c>
      <c r="I32" s="54"/>
      <c r="J32" s="122">
        <v>2</v>
      </c>
      <c r="K32" s="123">
        <f t="shared" si="0"/>
        <v>0</v>
      </c>
      <c r="L32" s="116"/>
      <c r="M32" s="12"/>
    </row>
    <row r="33" spans="2:13" ht="56.25" x14ac:dyDescent="0.4">
      <c r="B33" s="40"/>
      <c r="C33" s="150" t="s">
        <v>371</v>
      </c>
      <c r="D33" s="149" t="s">
        <v>43</v>
      </c>
      <c r="E33" s="13" t="s">
        <v>372</v>
      </c>
      <c r="F33" s="11"/>
      <c r="H33" s="53"/>
      <c r="I33" s="54" t="s">
        <v>370</v>
      </c>
      <c r="J33" s="122">
        <v>1</v>
      </c>
      <c r="K33" s="123">
        <f t="shared" si="0"/>
        <v>0</v>
      </c>
      <c r="L33" s="116"/>
      <c r="M33" s="12"/>
    </row>
    <row r="34" spans="2:13" ht="93.75" x14ac:dyDescent="0.4">
      <c r="B34" s="40"/>
      <c r="C34" s="148"/>
      <c r="D34" s="148"/>
      <c r="E34" s="151" t="s">
        <v>373</v>
      </c>
      <c r="F34" s="11"/>
      <c r="H34" s="53"/>
      <c r="I34" s="54" t="s">
        <v>370</v>
      </c>
      <c r="J34" s="122">
        <v>1</v>
      </c>
      <c r="K34" s="123">
        <f t="shared" si="0"/>
        <v>0</v>
      </c>
      <c r="L34" s="116"/>
      <c r="M34" s="12"/>
    </row>
    <row r="35" spans="2:13" ht="93.75" x14ac:dyDescent="0.4">
      <c r="B35" s="40"/>
      <c r="C35" s="29" t="s">
        <v>44</v>
      </c>
      <c r="D35" s="8" t="s">
        <v>45</v>
      </c>
      <c r="E35" s="13" t="s">
        <v>384</v>
      </c>
      <c r="F35" s="11" t="s">
        <v>367</v>
      </c>
      <c r="H35" s="52" t="s">
        <v>14</v>
      </c>
      <c r="I35" s="54"/>
      <c r="J35" s="122">
        <v>2</v>
      </c>
      <c r="K35" s="123">
        <f t="shared" si="0"/>
        <v>0</v>
      </c>
      <c r="L35" s="116"/>
      <c r="M35" s="12"/>
    </row>
    <row r="36" spans="2:13" ht="75" x14ac:dyDescent="0.4">
      <c r="B36" s="40"/>
      <c r="C36" s="41"/>
      <c r="D36" s="8" t="s">
        <v>46</v>
      </c>
      <c r="E36" s="13" t="s">
        <v>385</v>
      </c>
      <c r="F36" s="11" t="s">
        <v>173</v>
      </c>
      <c r="H36" s="52" t="s">
        <v>14</v>
      </c>
      <c r="I36" s="54"/>
      <c r="J36" s="122">
        <v>2</v>
      </c>
      <c r="K36" s="123">
        <f t="shared" si="0"/>
        <v>0</v>
      </c>
      <c r="L36" s="116"/>
      <c r="M36" s="12"/>
    </row>
    <row r="37" spans="2:13" ht="75" x14ac:dyDescent="0.4">
      <c r="B37" s="40"/>
      <c r="C37" s="29" t="s">
        <v>47</v>
      </c>
      <c r="D37" s="8" t="s">
        <v>48</v>
      </c>
      <c r="E37" s="13" t="s">
        <v>386</v>
      </c>
      <c r="F37" s="11" t="s">
        <v>20</v>
      </c>
      <c r="H37" s="53" t="s">
        <v>14</v>
      </c>
      <c r="I37" s="54"/>
      <c r="J37" s="122">
        <v>2</v>
      </c>
      <c r="K37" s="123">
        <f t="shared" si="0"/>
        <v>0</v>
      </c>
      <c r="L37" s="116"/>
      <c r="M37" s="22"/>
    </row>
    <row r="38" spans="2:13" ht="93.75" x14ac:dyDescent="0.4">
      <c r="B38" s="40"/>
      <c r="C38" s="41"/>
      <c r="D38" s="8" t="s">
        <v>49</v>
      </c>
      <c r="E38" s="13" t="s">
        <v>387</v>
      </c>
      <c r="F38" s="11" t="s">
        <v>20</v>
      </c>
      <c r="H38" s="52"/>
      <c r="I38" s="64" t="s">
        <v>370</v>
      </c>
      <c r="J38" s="122">
        <v>1</v>
      </c>
      <c r="K38" s="123">
        <f t="shared" si="0"/>
        <v>0</v>
      </c>
      <c r="L38" s="116"/>
      <c r="M38" s="12"/>
    </row>
    <row r="39" spans="2:13" ht="37.5" x14ac:dyDescent="0.4">
      <c r="B39" s="40"/>
      <c r="C39" s="15"/>
      <c r="D39" s="8" t="s">
        <v>50</v>
      </c>
      <c r="E39" s="13" t="s">
        <v>51</v>
      </c>
      <c r="F39" s="11" t="s">
        <v>20</v>
      </c>
      <c r="H39" s="52" t="s">
        <v>14</v>
      </c>
      <c r="I39" s="54"/>
      <c r="J39" s="122">
        <v>2</v>
      </c>
      <c r="K39" s="123">
        <f t="shared" si="0"/>
        <v>0</v>
      </c>
      <c r="L39" s="116"/>
      <c r="M39" s="12"/>
    </row>
    <row r="40" spans="2:13" ht="56.25" x14ac:dyDescent="0.4">
      <c r="B40" s="40"/>
      <c r="C40" s="15" t="s">
        <v>52</v>
      </c>
      <c r="D40" s="8" t="s">
        <v>43</v>
      </c>
      <c r="E40" s="13" t="s">
        <v>388</v>
      </c>
      <c r="F40" s="11" t="s">
        <v>20</v>
      </c>
      <c r="H40" s="52"/>
      <c r="I40" s="64" t="s">
        <v>370</v>
      </c>
      <c r="J40" s="122">
        <v>1</v>
      </c>
      <c r="K40" s="123">
        <f t="shared" si="0"/>
        <v>0</v>
      </c>
      <c r="L40" s="117"/>
      <c r="M40" s="22"/>
    </row>
    <row r="41" spans="2:13" ht="56.25" x14ac:dyDescent="0.4">
      <c r="B41" s="40"/>
      <c r="C41" s="15" t="s">
        <v>53</v>
      </c>
      <c r="D41" s="8" t="s">
        <v>43</v>
      </c>
      <c r="E41" s="23" t="s">
        <v>54</v>
      </c>
      <c r="F41" s="11" t="s">
        <v>303</v>
      </c>
      <c r="H41" s="52"/>
      <c r="I41" s="64" t="s">
        <v>370</v>
      </c>
      <c r="J41" s="122">
        <v>1</v>
      </c>
      <c r="K41" s="123">
        <f t="shared" si="0"/>
        <v>0</v>
      </c>
      <c r="L41" s="117"/>
      <c r="M41" s="12"/>
    </row>
    <row r="42" spans="2:13" ht="75" x14ac:dyDescent="0.4">
      <c r="B42" s="40"/>
      <c r="C42" s="8" t="s">
        <v>55</v>
      </c>
      <c r="D42" s="8" t="s">
        <v>43</v>
      </c>
      <c r="E42" s="13" t="s">
        <v>389</v>
      </c>
      <c r="F42" s="11" t="s">
        <v>20</v>
      </c>
      <c r="H42" s="53" t="s">
        <v>14</v>
      </c>
      <c r="I42" s="54"/>
      <c r="J42" s="122">
        <v>2</v>
      </c>
      <c r="K42" s="123">
        <f t="shared" si="0"/>
        <v>0</v>
      </c>
      <c r="L42" s="116"/>
      <c r="M42" s="12"/>
    </row>
    <row r="43" spans="2:13" ht="37.5" x14ac:dyDescent="0.4">
      <c r="B43" s="7" t="s">
        <v>56</v>
      </c>
      <c r="C43" s="29" t="s">
        <v>57</v>
      </c>
      <c r="D43" s="29" t="s">
        <v>58</v>
      </c>
      <c r="E43" s="13" t="s">
        <v>59</v>
      </c>
      <c r="F43" s="11" t="s">
        <v>304</v>
      </c>
      <c r="H43" s="53" t="s">
        <v>60</v>
      </c>
      <c r="I43" s="54"/>
      <c r="J43" s="122">
        <v>2</v>
      </c>
      <c r="K43" s="123">
        <f t="shared" si="0"/>
        <v>0</v>
      </c>
      <c r="L43" s="116"/>
      <c r="M43" s="12"/>
    </row>
    <row r="44" spans="2:13" ht="37.5" x14ac:dyDescent="0.4">
      <c r="B44" s="40"/>
      <c r="C44" s="41"/>
      <c r="D44" s="24" t="s">
        <v>61</v>
      </c>
      <c r="E44" s="13" t="s">
        <v>62</v>
      </c>
      <c r="F44" s="11" t="s">
        <v>20</v>
      </c>
      <c r="H44" s="52" t="s">
        <v>14</v>
      </c>
      <c r="I44" s="54"/>
      <c r="J44" s="122">
        <v>2</v>
      </c>
      <c r="K44" s="123">
        <f t="shared" si="0"/>
        <v>0</v>
      </c>
      <c r="L44" s="116"/>
      <c r="M44" s="12"/>
    </row>
    <row r="45" spans="2:13" ht="93.75" x14ac:dyDescent="0.4">
      <c r="B45" s="40"/>
      <c r="C45" s="41"/>
      <c r="D45" s="29" t="s">
        <v>63</v>
      </c>
      <c r="E45" s="13" t="s">
        <v>390</v>
      </c>
      <c r="F45" s="11" t="s">
        <v>305</v>
      </c>
      <c r="H45" s="52" t="s">
        <v>14</v>
      </c>
      <c r="I45" s="54"/>
      <c r="J45" s="122">
        <v>2</v>
      </c>
      <c r="K45" s="123">
        <f t="shared" si="0"/>
        <v>0</v>
      </c>
      <c r="L45" s="116"/>
      <c r="M45" s="14"/>
    </row>
    <row r="46" spans="2:13" ht="56.25" x14ac:dyDescent="0.4">
      <c r="B46" s="40"/>
      <c r="C46" s="41"/>
      <c r="D46" s="29" t="s">
        <v>64</v>
      </c>
      <c r="E46" s="13" t="s">
        <v>391</v>
      </c>
      <c r="F46" s="11" t="s">
        <v>20</v>
      </c>
      <c r="H46" s="53" t="s">
        <v>14</v>
      </c>
      <c r="I46" s="54"/>
      <c r="J46" s="122">
        <v>2</v>
      </c>
      <c r="K46" s="123">
        <f t="shared" si="0"/>
        <v>0</v>
      </c>
      <c r="L46" s="116"/>
      <c r="M46" s="12"/>
    </row>
    <row r="47" spans="2:13" ht="56.25" x14ac:dyDescent="0.4">
      <c r="B47" s="40"/>
      <c r="C47" s="41"/>
      <c r="D47" s="41"/>
      <c r="E47" s="20" t="s">
        <v>392</v>
      </c>
      <c r="F47" s="11" t="s">
        <v>259</v>
      </c>
      <c r="H47" s="55" t="s">
        <v>14</v>
      </c>
      <c r="I47" s="56"/>
      <c r="J47" s="122">
        <v>2</v>
      </c>
      <c r="K47" s="123">
        <f t="shared" si="0"/>
        <v>0</v>
      </c>
      <c r="L47" s="116"/>
      <c r="M47" s="12"/>
    </row>
    <row r="48" spans="2:13" ht="37.5" x14ac:dyDescent="0.4">
      <c r="B48" s="40"/>
      <c r="C48" s="29" t="s">
        <v>65</v>
      </c>
      <c r="D48" s="25" t="s">
        <v>58</v>
      </c>
      <c r="E48" s="26" t="s">
        <v>66</v>
      </c>
      <c r="F48" s="11" t="s">
        <v>306</v>
      </c>
      <c r="H48" s="55" t="s">
        <v>14</v>
      </c>
      <c r="I48" s="56"/>
      <c r="J48" s="122">
        <v>2</v>
      </c>
      <c r="K48" s="123">
        <f t="shared" si="0"/>
        <v>0</v>
      </c>
      <c r="L48" s="116"/>
      <c r="M48" s="12"/>
    </row>
    <row r="49" spans="2:13" s="75" customFormat="1" ht="75" x14ac:dyDescent="0.4">
      <c r="B49" s="40"/>
      <c r="C49" s="41"/>
      <c r="D49" s="29" t="s">
        <v>67</v>
      </c>
      <c r="E49" s="27" t="s">
        <v>68</v>
      </c>
      <c r="F49" s="11" t="s">
        <v>307</v>
      </c>
      <c r="G49" s="18"/>
      <c r="H49" s="55" t="s">
        <v>14</v>
      </c>
      <c r="I49" s="54"/>
      <c r="J49" s="122">
        <v>2</v>
      </c>
      <c r="K49" s="123">
        <f t="shared" si="0"/>
        <v>0</v>
      </c>
      <c r="L49" s="118"/>
      <c r="M49" s="28"/>
    </row>
    <row r="50" spans="2:13" ht="56.25" x14ac:dyDescent="0.4">
      <c r="B50" s="40"/>
      <c r="C50" s="41"/>
      <c r="D50" s="29" t="s">
        <v>69</v>
      </c>
      <c r="E50" s="20" t="s">
        <v>70</v>
      </c>
      <c r="F50" s="11" t="s">
        <v>174</v>
      </c>
      <c r="H50" s="53" t="s">
        <v>14</v>
      </c>
      <c r="I50" s="54"/>
      <c r="J50" s="122">
        <v>2</v>
      </c>
      <c r="K50" s="123">
        <f t="shared" si="0"/>
        <v>0</v>
      </c>
      <c r="L50" s="116"/>
      <c r="M50" s="12"/>
    </row>
    <row r="51" spans="2:13" ht="56.25" x14ac:dyDescent="0.4">
      <c r="B51" s="40"/>
      <c r="C51" s="41"/>
      <c r="D51" s="41"/>
      <c r="E51" s="13" t="s">
        <v>393</v>
      </c>
      <c r="F51" s="11" t="s">
        <v>20</v>
      </c>
      <c r="H51" s="53" t="s">
        <v>14</v>
      </c>
      <c r="I51" s="54"/>
      <c r="J51" s="122">
        <v>2</v>
      </c>
      <c r="K51" s="123">
        <f t="shared" si="0"/>
        <v>0</v>
      </c>
      <c r="L51" s="116"/>
      <c r="M51" s="12"/>
    </row>
    <row r="52" spans="2:13" ht="56.25" x14ac:dyDescent="0.4">
      <c r="B52" s="40"/>
      <c r="C52" s="41"/>
      <c r="D52" s="29" t="s">
        <v>71</v>
      </c>
      <c r="E52" s="20" t="s">
        <v>72</v>
      </c>
      <c r="F52" s="11" t="s">
        <v>308</v>
      </c>
      <c r="H52" s="55" t="s">
        <v>14</v>
      </c>
      <c r="I52" s="56"/>
      <c r="J52" s="122">
        <v>2</v>
      </c>
      <c r="K52" s="123">
        <f t="shared" si="0"/>
        <v>0</v>
      </c>
      <c r="L52" s="116"/>
      <c r="M52" s="12"/>
    </row>
    <row r="53" spans="2:13" ht="56.25" x14ac:dyDescent="0.4">
      <c r="B53" s="40"/>
      <c r="C53" s="41"/>
      <c r="D53" s="41"/>
      <c r="E53" s="13" t="s">
        <v>394</v>
      </c>
      <c r="F53" s="11" t="s">
        <v>20</v>
      </c>
      <c r="H53" s="53" t="s">
        <v>14</v>
      </c>
      <c r="I53" s="54"/>
      <c r="J53" s="122">
        <v>2</v>
      </c>
      <c r="K53" s="123">
        <f t="shared" si="0"/>
        <v>0</v>
      </c>
      <c r="L53" s="116"/>
      <c r="M53" s="12"/>
    </row>
    <row r="54" spans="2:13" x14ac:dyDescent="0.4">
      <c r="B54" s="199" t="s">
        <v>73</v>
      </c>
      <c r="C54" s="200"/>
      <c r="D54" s="200"/>
      <c r="E54" s="200"/>
      <c r="F54" s="201"/>
      <c r="H54" s="111"/>
      <c r="I54" s="112"/>
      <c r="J54" s="124"/>
      <c r="K54" s="125"/>
      <c r="L54" s="112"/>
      <c r="M54" s="113"/>
    </row>
    <row r="55" spans="2:13" ht="56.25" x14ac:dyDescent="0.4">
      <c r="B55" s="7" t="s">
        <v>74</v>
      </c>
      <c r="C55" s="29" t="s">
        <v>75</v>
      </c>
      <c r="D55" s="41" t="s">
        <v>76</v>
      </c>
      <c r="E55" s="30" t="s">
        <v>395</v>
      </c>
      <c r="F55" s="11" t="s">
        <v>20</v>
      </c>
      <c r="H55" s="52" t="s">
        <v>14</v>
      </c>
      <c r="I55" s="54"/>
      <c r="J55" s="122">
        <v>2</v>
      </c>
      <c r="K55" s="123">
        <f t="shared" si="0"/>
        <v>0</v>
      </c>
      <c r="L55" s="116"/>
      <c r="M55" s="12"/>
    </row>
    <row r="56" spans="2:13" ht="37.5" x14ac:dyDescent="0.4">
      <c r="B56" s="40"/>
      <c r="C56" s="41"/>
      <c r="D56" s="29" t="s">
        <v>77</v>
      </c>
      <c r="E56" s="20" t="s">
        <v>78</v>
      </c>
      <c r="F56" s="11" t="s">
        <v>309</v>
      </c>
      <c r="G56" s="2"/>
      <c r="H56" s="52" t="s">
        <v>14</v>
      </c>
      <c r="I56" s="54"/>
      <c r="J56" s="122">
        <v>2</v>
      </c>
      <c r="K56" s="123">
        <f t="shared" si="0"/>
        <v>0</v>
      </c>
      <c r="L56" s="116"/>
      <c r="M56" s="12"/>
    </row>
    <row r="57" spans="2:13" ht="37.5" x14ac:dyDescent="0.4">
      <c r="B57" s="40"/>
      <c r="C57" s="76"/>
      <c r="D57" s="8" t="s">
        <v>79</v>
      </c>
      <c r="E57" s="30" t="s">
        <v>80</v>
      </c>
      <c r="F57" s="11" t="s">
        <v>176</v>
      </c>
      <c r="H57" s="52"/>
      <c r="I57" s="54" t="s">
        <v>370</v>
      </c>
      <c r="J57" s="122">
        <v>1</v>
      </c>
      <c r="K57" s="123">
        <f t="shared" si="0"/>
        <v>0</v>
      </c>
      <c r="L57" s="116"/>
      <c r="M57" s="12"/>
    </row>
    <row r="58" spans="2:13" ht="56.25" x14ac:dyDescent="0.4">
      <c r="B58" s="40"/>
      <c r="C58" s="77" t="s">
        <v>81</v>
      </c>
      <c r="D58" s="41" t="s">
        <v>82</v>
      </c>
      <c r="E58" s="20" t="s">
        <v>396</v>
      </c>
      <c r="F58" s="11" t="s">
        <v>20</v>
      </c>
      <c r="H58" s="52" t="s">
        <v>14</v>
      </c>
      <c r="I58" s="54"/>
      <c r="J58" s="122">
        <v>2</v>
      </c>
      <c r="K58" s="123">
        <f t="shared" si="0"/>
        <v>0</v>
      </c>
      <c r="L58" s="116"/>
      <c r="M58" s="12"/>
    </row>
    <row r="59" spans="2:13" ht="56.25" x14ac:dyDescent="0.4">
      <c r="B59" s="40"/>
      <c r="C59" s="78"/>
      <c r="D59" s="31" t="s">
        <v>83</v>
      </c>
      <c r="E59" s="32" t="s">
        <v>397</v>
      </c>
      <c r="F59" s="11" t="s">
        <v>20</v>
      </c>
      <c r="H59" s="51" t="s">
        <v>14</v>
      </c>
      <c r="I59" s="65"/>
      <c r="J59" s="122">
        <v>2</v>
      </c>
      <c r="K59" s="123">
        <f t="shared" si="0"/>
        <v>0</v>
      </c>
      <c r="L59" s="116"/>
      <c r="M59" s="12"/>
    </row>
    <row r="60" spans="2:13" ht="56.25" x14ac:dyDescent="0.4">
      <c r="B60" s="40"/>
      <c r="C60" s="79" t="s">
        <v>84</v>
      </c>
      <c r="D60" s="29" t="s">
        <v>85</v>
      </c>
      <c r="E60" s="13" t="s">
        <v>398</v>
      </c>
      <c r="F60" s="11" t="s">
        <v>20</v>
      </c>
      <c r="H60" s="52" t="s">
        <v>14</v>
      </c>
      <c r="I60" s="66"/>
      <c r="J60" s="122">
        <v>2</v>
      </c>
      <c r="K60" s="123">
        <f t="shared" si="0"/>
        <v>0</v>
      </c>
      <c r="L60" s="116"/>
      <c r="M60" s="12"/>
    </row>
    <row r="61" spans="2:13" ht="37.5" x14ac:dyDescent="0.4">
      <c r="B61" s="40"/>
      <c r="C61" s="41"/>
      <c r="D61" s="41"/>
      <c r="E61" s="13" t="s">
        <v>399</v>
      </c>
      <c r="F61" s="11" t="s">
        <v>20</v>
      </c>
      <c r="H61" s="52"/>
      <c r="I61" s="66" t="s">
        <v>370</v>
      </c>
      <c r="J61" s="122">
        <v>1</v>
      </c>
      <c r="K61" s="123">
        <f t="shared" si="0"/>
        <v>0</v>
      </c>
      <c r="L61" s="116"/>
      <c r="M61" s="12"/>
    </row>
    <row r="62" spans="2:13" ht="56.25" x14ac:dyDescent="0.4">
      <c r="B62" s="40"/>
      <c r="C62" s="41"/>
      <c r="D62" s="41"/>
      <c r="E62" s="153" t="s">
        <v>400</v>
      </c>
      <c r="F62" s="11" t="s">
        <v>20</v>
      </c>
      <c r="H62" s="52" t="s">
        <v>14</v>
      </c>
      <c r="I62" s="66"/>
      <c r="J62" s="122">
        <v>2</v>
      </c>
      <c r="K62" s="123">
        <f t="shared" si="0"/>
        <v>0</v>
      </c>
      <c r="L62" s="116"/>
      <c r="M62" s="12"/>
    </row>
    <row r="63" spans="2:13" ht="56.25" x14ac:dyDescent="0.4">
      <c r="B63" s="40"/>
      <c r="C63" s="80"/>
      <c r="D63" s="29" t="s">
        <v>86</v>
      </c>
      <c r="E63" s="20" t="s">
        <v>87</v>
      </c>
      <c r="F63" s="11" t="s">
        <v>310</v>
      </c>
      <c r="H63" s="51" t="s">
        <v>14</v>
      </c>
      <c r="I63" s="65"/>
      <c r="J63" s="122">
        <v>2</v>
      </c>
      <c r="K63" s="123">
        <f t="shared" si="0"/>
        <v>0</v>
      </c>
      <c r="L63" s="116"/>
      <c r="M63" s="12"/>
    </row>
    <row r="64" spans="2:13" ht="37.5" x14ac:dyDescent="0.4">
      <c r="B64" s="40"/>
      <c r="C64" s="41"/>
      <c r="D64" s="41"/>
      <c r="E64" s="30" t="s">
        <v>401</v>
      </c>
      <c r="F64" s="11" t="s">
        <v>20</v>
      </c>
      <c r="H64" s="52" t="s">
        <v>14</v>
      </c>
      <c r="I64" s="66"/>
      <c r="J64" s="122">
        <v>2</v>
      </c>
      <c r="K64" s="123">
        <f t="shared" si="0"/>
        <v>0</v>
      </c>
      <c r="L64" s="116"/>
      <c r="M64" s="12"/>
    </row>
    <row r="65" spans="2:13" ht="56.25" x14ac:dyDescent="0.4">
      <c r="B65" s="40"/>
      <c r="C65" s="41"/>
      <c r="D65" s="41"/>
      <c r="E65" s="13" t="s">
        <v>402</v>
      </c>
      <c r="F65" s="11" t="s">
        <v>20</v>
      </c>
      <c r="H65" s="52" t="s">
        <v>14</v>
      </c>
      <c r="I65" s="66"/>
      <c r="J65" s="122">
        <v>2</v>
      </c>
      <c r="K65" s="123">
        <f t="shared" si="0"/>
        <v>0</v>
      </c>
      <c r="L65" s="116"/>
      <c r="M65" s="12"/>
    </row>
    <row r="66" spans="2:13" ht="56.25" x14ac:dyDescent="0.4">
      <c r="B66" s="40"/>
      <c r="C66" s="41"/>
      <c r="D66" s="41"/>
      <c r="E66" s="154" t="s">
        <v>403</v>
      </c>
      <c r="F66" s="11" t="s">
        <v>20</v>
      </c>
      <c r="H66" s="52"/>
      <c r="I66" s="66" t="s">
        <v>370</v>
      </c>
      <c r="J66" s="122">
        <v>1</v>
      </c>
      <c r="K66" s="123">
        <f t="shared" si="0"/>
        <v>0</v>
      </c>
      <c r="L66" s="116"/>
      <c r="M66" s="12"/>
    </row>
    <row r="67" spans="2:13" ht="56.25" x14ac:dyDescent="0.4">
      <c r="B67" s="40"/>
      <c r="C67" s="41"/>
      <c r="D67" s="15"/>
      <c r="E67" s="154" t="s">
        <v>404</v>
      </c>
      <c r="F67" s="11" t="s">
        <v>20</v>
      </c>
      <c r="H67" s="52"/>
      <c r="I67" s="66" t="s">
        <v>370</v>
      </c>
      <c r="J67" s="122">
        <v>1</v>
      </c>
      <c r="K67" s="123">
        <f t="shared" si="0"/>
        <v>0</v>
      </c>
      <c r="L67" s="116"/>
      <c r="M67" s="12"/>
    </row>
    <row r="68" spans="2:13" ht="56.25" x14ac:dyDescent="0.4">
      <c r="B68" s="40"/>
      <c r="C68" s="80"/>
      <c r="D68" s="39" t="s">
        <v>88</v>
      </c>
      <c r="E68" s="152" t="s">
        <v>405</v>
      </c>
      <c r="F68" s="11" t="s">
        <v>20</v>
      </c>
      <c r="H68" s="52" t="s">
        <v>14</v>
      </c>
      <c r="I68" s="66"/>
      <c r="J68" s="122">
        <v>2</v>
      </c>
      <c r="K68" s="123">
        <f t="shared" si="0"/>
        <v>0</v>
      </c>
      <c r="L68" s="116"/>
      <c r="M68" s="12"/>
    </row>
    <row r="69" spans="2:13" ht="37.5" x14ac:dyDescent="0.4">
      <c r="B69" s="40"/>
      <c r="C69" s="41"/>
      <c r="D69" s="29" t="s">
        <v>89</v>
      </c>
      <c r="E69" s="20" t="s">
        <v>406</v>
      </c>
      <c r="F69" s="11" t="s">
        <v>291</v>
      </c>
      <c r="H69" s="51" t="s">
        <v>14</v>
      </c>
      <c r="I69" s="65"/>
      <c r="J69" s="122">
        <v>2</v>
      </c>
      <c r="K69" s="123">
        <f t="shared" si="0"/>
        <v>0</v>
      </c>
      <c r="L69" s="116"/>
      <c r="M69" s="12"/>
    </row>
    <row r="70" spans="2:13" ht="37.5" x14ac:dyDescent="0.4">
      <c r="B70" s="40"/>
      <c r="C70" s="41"/>
      <c r="D70" s="29" t="s">
        <v>90</v>
      </c>
      <c r="E70" s="152" t="s">
        <v>407</v>
      </c>
      <c r="F70" s="11" t="s">
        <v>20</v>
      </c>
      <c r="H70" s="52" t="s">
        <v>14</v>
      </c>
      <c r="I70" s="66"/>
      <c r="J70" s="122">
        <v>2</v>
      </c>
      <c r="K70" s="123">
        <f t="shared" si="0"/>
        <v>0</v>
      </c>
      <c r="L70" s="116"/>
      <c r="M70" s="12"/>
    </row>
    <row r="71" spans="2:13" ht="37.5" x14ac:dyDescent="0.4">
      <c r="B71" s="40"/>
      <c r="C71" s="41"/>
      <c r="D71" s="79" t="s">
        <v>91</v>
      </c>
      <c r="E71" s="33" t="s">
        <v>408</v>
      </c>
      <c r="F71" s="11" t="s">
        <v>20</v>
      </c>
      <c r="H71" s="52" t="s">
        <v>14</v>
      </c>
      <c r="I71" s="66"/>
      <c r="J71" s="122">
        <v>2</v>
      </c>
      <c r="K71" s="123">
        <f t="shared" si="0"/>
        <v>0</v>
      </c>
      <c r="L71" s="116"/>
      <c r="M71" s="12"/>
    </row>
    <row r="72" spans="2:13" ht="56.25" x14ac:dyDescent="0.4">
      <c r="B72" s="40"/>
      <c r="C72" s="41"/>
      <c r="D72" s="15"/>
      <c r="E72" s="152" t="s">
        <v>409</v>
      </c>
      <c r="F72" s="11" t="s">
        <v>20</v>
      </c>
      <c r="H72" s="52" t="s">
        <v>14</v>
      </c>
      <c r="I72" s="66"/>
      <c r="J72" s="122">
        <v>2</v>
      </c>
      <c r="K72" s="123">
        <f t="shared" si="0"/>
        <v>0</v>
      </c>
      <c r="L72" s="116"/>
      <c r="M72" s="12"/>
    </row>
    <row r="73" spans="2:13" ht="150" x14ac:dyDescent="0.4">
      <c r="B73" s="7" t="s">
        <v>92</v>
      </c>
      <c r="C73" s="29" t="s">
        <v>93</v>
      </c>
      <c r="D73" s="29" t="s">
        <v>43</v>
      </c>
      <c r="E73" s="20" t="s">
        <v>94</v>
      </c>
      <c r="F73" s="11" t="s">
        <v>311</v>
      </c>
      <c r="H73" s="51" t="s">
        <v>14</v>
      </c>
      <c r="I73" s="56"/>
      <c r="J73" s="122">
        <v>2</v>
      </c>
      <c r="K73" s="123">
        <f t="shared" si="0"/>
        <v>0</v>
      </c>
      <c r="L73" s="116"/>
      <c r="M73" s="12"/>
    </row>
    <row r="74" spans="2:13" ht="37.5" x14ac:dyDescent="0.4">
      <c r="B74" s="40"/>
      <c r="C74" s="41"/>
      <c r="D74" s="41"/>
      <c r="E74" s="20" t="s">
        <v>95</v>
      </c>
      <c r="F74" s="11" t="s">
        <v>312</v>
      </c>
      <c r="H74" s="51" t="s">
        <v>14</v>
      </c>
      <c r="I74" s="65"/>
      <c r="J74" s="122">
        <v>2</v>
      </c>
      <c r="K74" s="123">
        <f t="shared" si="0"/>
        <v>0</v>
      </c>
      <c r="L74" s="116"/>
      <c r="M74" s="12"/>
    </row>
    <row r="75" spans="2:13" ht="75" x14ac:dyDescent="0.4">
      <c r="B75" s="40"/>
      <c r="C75" s="41"/>
      <c r="D75" s="41"/>
      <c r="E75" s="20" t="s">
        <v>410</v>
      </c>
      <c r="F75" s="11" t="s">
        <v>20</v>
      </c>
      <c r="H75" s="51" t="s">
        <v>14</v>
      </c>
      <c r="I75" s="65"/>
      <c r="J75" s="122">
        <v>2</v>
      </c>
      <c r="K75" s="123">
        <f t="shared" si="0"/>
        <v>0</v>
      </c>
      <c r="L75" s="116"/>
      <c r="M75" s="12"/>
    </row>
    <row r="76" spans="2:13" ht="37.5" x14ac:dyDescent="0.4">
      <c r="B76" s="40"/>
      <c r="C76" s="41"/>
      <c r="D76" s="41"/>
      <c r="E76" s="13" t="s">
        <v>411</v>
      </c>
      <c r="F76" s="11" t="s">
        <v>313</v>
      </c>
      <c r="H76" s="51" t="s">
        <v>14</v>
      </c>
      <c r="I76" s="65"/>
      <c r="J76" s="122">
        <v>2</v>
      </c>
      <c r="K76" s="123">
        <f t="shared" si="0"/>
        <v>0</v>
      </c>
      <c r="L76" s="116"/>
      <c r="M76" s="12"/>
    </row>
    <row r="77" spans="2:13" ht="75" x14ac:dyDescent="0.4">
      <c r="B77" s="40"/>
      <c r="C77" s="41"/>
      <c r="D77" s="41"/>
      <c r="E77" s="13" t="s">
        <v>412</v>
      </c>
      <c r="F77" s="11" t="s">
        <v>260</v>
      </c>
      <c r="H77" s="51" t="s">
        <v>14</v>
      </c>
      <c r="I77" s="65"/>
      <c r="J77" s="122">
        <v>2</v>
      </c>
      <c r="K77" s="123">
        <f t="shared" si="0"/>
        <v>0</v>
      </c>
      <c r="L77" s="116"/>
      <c r="M77" s="14"/>
    </row>
    <row r="78" spans="2:13" ht="37.5" x14ac:dyDescent="0.4">
      <c r="B78" s="40"/>
      <c r="C78" s="41"/>
      <c r="D78" s="41"/>
      <c r="E78" s="20" t="s">
        <v>413</v>
      </c>
      <c r="F78" s="11" t="s">
        <v>20</v>
      </c>
      <c r="H78" s="51" t="s">
        <v>14</v>
      </c>
      <c r="I78" s="65"/>
      <c r="J78" s="122">
        <v>2</v>
      </c>
      <c r="K78" s="123">
        <f t="shared" si="0"/>
        <v>0</v>
      </c>
      <c r="L78" s="116"/>
      <c r="M78" s="12"/>
    </row>
    <row r="79" spans="2:13" ht="56.25" x14ac:dyDescent="0.4">
      <c r="B79" s="40"/>
      <c r="C79" s="41"/>
      <c r="D79" s="41"/>
      <c r="E79" s="13" t="s">
        <v>414</v>
      </c>
      <c r="F79" s="11" t="s">
        <v>20</v>
      </c>
      <c r="H79" s="51" t="s">
        <v>14</v>
      </c>
      <c r="I79" s="65"/>
      <c r="J79" s="122">
        <v>2</v>
      </c>
      <c r="K79" s="123">
        <f t="shared" si="0"/>
        <v>0</v>
      </c>
      <c r="L79" s="116"/>
      <c r="M79" s="12"/>
    </row>
    <row r="80" spans="2:13" ht="37.5" x14ac:dyDescent="0.4">
      <c r="B80" s="40"/>
      <c r="C80" s="41"/>
      <c r="D80" s="41"/>
      <c r="E80" s="34" t="s">
        <v>415</v>
      </c>
      <c r="F80" s="11" t="s">
        <v>20</v>
      </c>
      <c r="H80" s="51"/>
      <c r="I80" s="66" t="s">
        <v>370</v>
      </c>
      <c r="J80" s="122">
        <v>1</v>
      </c>
      <c r="K80" s="123">
        <f t="shared" si="0"/>
        <v>0</v>
      </c>
      <c r="L80" s="116"/>
      <c r="M80" s="12"/>
    </row>
    <row r="81" spans="2:13" ht="56.25" x14ac:dyDescent="0.4">
      <c r="B81" s="40"/>
      <c r="C81" s="41"/>
      <c r="D81" s="41"/>
      <c r="E81" s="152" t="s">
        <v>416</v>
      </c>
      <c r="F81" s="11" t="s">
        <v>20</v>
      </c>
      <c r="H81" s="51" t="s">
        <v>14</v>
      </c>
      <c r="I81" s="65"/>
      <c r="J81" s="122">
        <v>2</v>
      </c>
      <c r="K81" s="123">
        <f t="shared" ref="K81:K145" si="1">IF(L81="◯",J81*1, IF(L81="△", J81*0.5, 0))</f>
        <v>0</v>
      </c>
      <c r="L81" s="116"/>
      <c r="M81" s="12"/>
    </row>
    <row r="82" spans="2:13" ht="37.5" x14ac:dyDescent="0.4">
      <c r="B82" s="40"/>
      <c r="C82" s="41"/>
      <c r="D82" s="41"/>
      <c r="E82" s="155" t="s">
        <v>417</v>
      </c>
      <c r="F82" s="11" t="s">
        <v>20</v>
      </c>
      <c r="H82" s="51" t="s">
        <v>14</v>
      </c>
      <c r="I82" s="66"/>
      <c r="J82" s="122">
        <v>2</v>
      </c>
      <c r="K82" s="123">
        <f t="shared" si="1"/>
        <v>0</v>
      </c>
      <c r="L82" s="116"/>
      <c r="M82" s="12"/>
    </row>
    <row r="83" spans="2:13" ht="37.5" x14ac:dyDescent="0.4">
      <c r="B83" s="40"/>
      <c r="C83" s="41"/>
      <c r="D83" s="41"/>
      <c r="E83" s="35" t="s">
        <v>418</v>
      </c>
      <c r="F83" s="11" t="s">
        <v>20</v>
      </c>
      <c r="H83" s="51" t="s">
        <v>14</v>
      </c>
      <c r="I83" s="56"/>
      <c r="J83" s="122">
        <v>2</v>
      </c>
      <c r="K83" s="123">
        <f t="shared" si="1"/>
        <v>0</v>
      </c>
      <c r="L83" s="116"/>
      <c r="M83" s="12"/>
    </row>
    <row r="84" spans="2:13" ht="56.25" x14ac:dyDescent="0.4">
      <c r="B84" s="40"/>
      <c r="C84" s="41"/>
      <c r="D84" s="41"/>
      <c r="E84" s="35" t="s">
        <v>419</v>
      </c>
      <c r="F84" s="11" t="s">
        <v>20</v>
      </c>
      <c r="H84" s="51" t="s">
        <v>14</v>
      </c>
      <c r="I84" s="56"/>
      <c r="J84" s="122">
        <v>2</v>
      </c>
      <c r="K84" s="123">
        <f t="shared" si="1"/>
        <v>0</v>
      </c>
      <c r="L84" s="116"/>
      <c r="M84" s="12"/>
    </row>
    <row r="85" spans="2:13" ht="56.25" x14ac:dyDescent="0.4">
      <c r="B85" s="40"/>
      <c r="C85" s="41"/>
      <c r="D85" s="41"/>
      <c r="E85" s="13" t="s">
        <v>420</v>
      </c>
      <c r="F85" s="11" t="s">
        <v>20</v>
      </c>
      <c r="H85" s="51" t="s">
        <v>14</v>
      </c>
      <c r="I85" s="56"/>
      <c r="J85" s="122">
        <v>2</v>
      </c>
      <c r="K85" s="123">
        <f t="shared" si="1"/>
        <v>0</v>
      </c>
      <c r="L85" s="116"/>
      <c r="M85" s="12"/>
    </row>
    <row r="86" spans="2:13" ht="37.5" x14ac:dyDescent="0.4">
      <c r="B86" s="40"/>
      <c r="C86" s="29" t="s">
        <v>96</v>
      </c>
      <c r="D86" s="29" t="s">
        <v>97</v>
      </c>
      <c r="E86" s="13" t="s">
        <v>98</v>
      </c>
      <c r="F86" s="11" t="s">
        <v>314</v>
      </c>
      <c r="H86" s="51" t="s">
        <v>14</v>
      </c>
      <c r="I86" s="56"/>
      <c r="J86" s="122">
        <v>2</v>
      </c>
      <c r="K86" s="123">
        <f t="shared" si="1"/>
        <v>0</v>
      </c>
      <c r="L86" s="116"/>
      <c r="M86" s="12"/>
    </row>
    <row r="87" spans="2:13" ht="37.5" x14ac:dyDescent="0.4">
      <c r="B87" s="40"/>
      <c r="C87" s="41"/>
      <c r="D87" s="41"/>
      <c r="E87" s="34" t="s">
        <v>421</v>
      </c>
      <c r="F87" s="11" t="s">
        <v>20</v>
      </c>
      <c r="H87" s="51" t="s">
        <v>14</v>
      </c>
      <c r="I87" s="56"/>
      <c r="J87" s="122">
        <v>2</v>
      </c>
      <c r="K87" s="123">
        <f t="shared" si="1"/>
        <v>0</v>
      </c>
      <c r="L87" s="116"/>
      <c r="M87" s="12"/>
    </row>
    <row r="88" spans="2:13" ht="56.25" x14ac:dyDescent="0.4">
      <c r="B88" s="40"/>
      <c r="C88" s="79" t="s">
        <v>84</v>
      </c>
      <c r="D88" s="29" t="s">
        <v>86</v>
      </c>
      <c r="E88" s="152" t="s">
        <v>422</v>
      </c>
      <c r="F88" s="11" t="s">
        <v>274</v>
      </c>
      <c r="H88" s="51" t="s">
        <v>14</v>
      </c>
      <c r="I88" s="56"/>
      <c r="J88" s="122">
        <v>2</v>
      </c>
      <c r="K88" s="123">
        <f t="shared" si="1"/>
        <v>0</v>
      </c>
      <c r="L88" s="116"/>
      <c r="M88" s="12"/>
    </row>
    <row r="89" spans="2:13" ht="75" x14ac:dyDescent="0.4">
      <c r="B89" s="81"/>
      <c r="C89" s="41"/>
      <c r="D89" s="15"/>
      <c r="E89" s="156" t="s">
        <v>423</v>
      </c>
      <c r="F89" s="11" t="s">
        <v>20</v>
      </c>
      <c r="G89" s="36"/>
      <c r="H89" s="51" t="s">
        <v>14</v>
      </c>
      <c r="I89" s="56"/>
      <c r="J89" s="122">
        <v>2</v>
      </c>
      <c r="K89" s="123">
        <f t="shared" si="1"/>
        <v>0</v>
      </c>
      <c r="L89" s="116"/>
      <c r="M89" s="12"/>
    </row>
    <row r="90" spans="2:13" ht="37.5" x14ac:dyDescent="0.4">
      <c r="B90" s="40"/>
      <c r="C90" s="80"/>
      <c r="D90" s="2" t="s">
        <v>85</v>
      </c>
      <c r="E90" s="20" t="s">
        <v>99</v>
      </c>
      <c r="F90" s="11" t="s">
        <v>315</v>
      </c>
      <c r="H90" s="51" t="s">
        <v>14</v>
      </c>
      <c r="I90" s="56"/>
      <c r="J90" s="122">
        <v>2</v>
      </c>
      <c r="K90" s="123">
        <f t="shared" si="1"/>
        <v>0</v>
      </c>
      <c r="L90" s="116"/>
      <c r="M90" s="12"/>
    </row>
    <row r="91" spans="2:13" ht="56.25" x14ac:dyDescent="0.4">
      <c r="B91" s="40"/>
      <c r="C91" s="41"/>
      <c r="D91" s="41"/>
      <c r="E91" s="13" t="s">
        <v>424</v>
      </c>
      <c r="F91" s="11" t="s">
        <v>20</v>
      </c>
      <c r="H91" s="51"/>
      <c r="I91" s="66" t="s">
        <v>370</v>
      </c>
      <c r="J91" s="122">
        <v>1</v>
      </c>
      <c r="K91" s="123">
        <f t="shared" si="1"/>
        <v>0</v>
      </c>
      <c r="L91" s="116"/>
      <c r="M91" s="12"/>
    </row>
    <row r="92" spans="2:13" ht="37.5" x14ac:dyDescent="0.4">
      <c r="B92" s="40"/>
      <c r="C92" s="41"/>
      <c r="D92" s="41"/>
      <c r="E92" s="13" t="s">
        <v>425</v>
      </c>
      <c r="F92" s="11" t="s">
        <v>20</v>
      </c>
      <c r="H92" s="51"/>
      <c r="I92" s="66" t="s">
        <v>370</v>
      </c>
      <c r="J92" s="122">
        <v>1</v>
      </c>
      <c r="K92" s="123">
        <f t="shared" si="1"/>
        <v>0</v>
      </c>
      <c r="L92" s="116"/>
      <c r="M92" s="12"/>
    </row>
    <row r="93" spans="2:13" ht="56.25" x14ac:dyDescent="0.4">
      <c r="B93" s="40"/>
      <c r="C93" s="41"/>
      <c r="D93" s="41"/>
      <c r="E93" s="153" t="s">
        <v>100</v>
      </c>
      <c r="F93" s="11" t="s">
        <v>261</v>
      </c>
      <c r="H93" s="51" t="s">
        <v>14</v>
      </c>
      <c r="I93" s="66"/>
      <c r="J93" s="122">
        <v>2</v>
      </c>
      <c r="K93" s="123">
        <f t="shared" si="1"/>
        <v>0</v>
      </c>
      <c r="L93" s="116"/>
      <c r="M93" s="12"/>
    </row>
    <row r="94" spans="2:13" ht="56.25" x14ac:dyDescent="0.4">
      <c r="B94" s="40"/>
      <c r="C94" s="41"/>
      <c r="D94" s="15"/>
      <c r="E94" s="157" t="s">
        <v>426</v>
      </c>
      <c r="F94" s="11" t="s">
        <v>20</v>
      </c>
      <c r="H94" s="51" t="s">
        <v>14</v>
      </c>
      <c r="I94" s="56"/>
      <c r="J94" s="122">
        <v>2</v>
      </c>
      <c r="K94" s="123">
        <f t="shared" si="1"/>
        <v>0</v>
      </c>
      <c r="L94" s="116"/>
      <c r="M94" s="12"/>
    </row>
    <row r="95" spans="2:13" ht="56.25" x14ac:dyDescent="0.4">
      <c r="B95" s="40"/>
      <c r="C95" s="29" t="s">
        <v>101</v>
      </c>
      <c r="D95" s="29" t="s">
        <v>102</v>
      </c>
      <c r="E95" s="20" t="s">
        <v>427</v>
      </c>
      <c r="F95" s="11" t="s">
        <v>20</v>
      </c>
      <c r="H95" s="51" t="s">
        <v>14</v>
      </c>
      <c r="I95" s="56"/>
      <c r="J95" s="122">
        <v>2</v>
      </c>
      <c r="K95" s="123">
        <f t="shared" si="1"/>
        <v>0</v>
      </c>
      <c r="L95" s="116"/>
      <c r="M95" s="12"/>
    </row>
    <row r="96" spans="2:13" ht="56.25" x14ac:dyDescent="0.4">
      <c r="B96" s="81"/>
      <c r="C96" s="41"/>
      <c r="D96" s="41"/>
      <c r="E96" s="37" t="s">
        <v>428</v>
      </c>
      <c r="F96" s="11" t="s">
        <v>316</v>
      </c>
      <c r="H96" s="51" t="s">
        <v>14</v>
      </c>
      <c r="I96" s="56"/>
      <c r="J96" s="122">
        <v>2</v>
      </c>
      <c r="K96" s="123">
        <f t="shared" si="1"/>
        <v>0</v>
      </c>
      <c r="L96" s="116"/>
      <c r="M96" s="12"/>
    </row>
    <row r="97" spans="2:13" ht="19.5" x14ac:dyDescent="0.4">
      <c r="B97" s="81"/>
      <c r="C97" s="41"/>
      <c r="D97" s="41"/>
      <c r="E97" s="152" t="s">
        <v>103</v>
      </c>
      <c r="F97" s="11" t="s">
        <v>262</v>
      </c>
      <c r="H97" s="51" t="s">
        <v>14</v>
      </c>
      <c r="I97" s="56"/>
      <c r="J97" s="122">
        <v>2</v>
      </c>
      <c r="K97" s="123">
        <f t="shared" si="1"/>
        <v>0</v>
      </c>
      <c r="L97" s="116"/>
      <c r="M97" s="12"/>
    </row>
    <row r="98" spans="2:13" ht="37.5" x14ac:dyDescent="0.4">
      <c r="B98" s="81"/>
      <c r="C98" s="41"/>
      <c r="D98" s="41"/>
      <c r="E98" s="20" t="s">
        <v>429</v>
      </c>
      <c r="F98" s="11" t="s">
        <v>278</v>
      </c>
      <c r="H98" s="51" t="s">
        <v>14</v>
      </c>
      <c r="I98" s="56"/>
      <c r="J98" s="122">
        <v>2</v>
      </c>
      <c r="K98" s="123">
        <f t="shared" si="1"/>
        <v>0</v>
      </c>
      <c r="L98" s="116"/>
      <c r="M98" s="12"/>
    </row>
    <row r="99" spans="2:13" ht="56.25" x14ac:dyDescent="0.4">
      <c r="B99" s="40"/>
      <c r="C99" s="41"/>
      <c r="D99" s="41"/>
      <c r="E99" s="13" t="s">
        <v>430</v>
      </c>
      <c r="F99" s="11" t="s">
        <v>20</v>
      </c>
      <c r="H99" s="51" t="s">
        <v>14</v>
      </c>
      <c r="I99" s="56"/>
      <c r="J99" s="122">
        <v>2</v>
      </c>
      <c r="K99" s="123">
        <f t="shared" si="1"/>
        <v>0</v>
      </c>
      <c r="L99" s="116"/>
      <c r="M99" s="12"/>
    </row>
    <row r="100" spans="2:13" ht="37.5" x14ac:dyDescent="0.4">
      <c r="B100" s="40"/>
      <c r="C100" s="41"/>
      <c r="D100" s="41"/>
      <c r="E100" s="13" t="s">
        <v>431</v>
      </c>
      <c r="F100" s="11" t="s">
        <v>20</v>
      </c>
      <c r="H100" s="51" t="s">
        <v>14</v>
      </c>
      <c r="I100" s="56"/>
      <c r="J100" s="122">
        <v>2</v>
      </c>
      <c r="K100" s="123">
        <f t="shared" si="1"/>
        <v>0</v>
      </c>
      <c r="L100" s="116"/>
      <c r="M100" s="12"/>
    </row>
    <row r="101" spans="2:13" ht="37.5" x14ac:dyDescent="0.4">
      <c r="B101" s="40"/>
      <c r="C101" s="41"/>
      <c r="D101" s="41"/>
      <c r="E101" s="20" t="s">
        <v>432</v>
      </c>
      <c r="F101" s="11" t="s">
        <v>20</v>
      </c>
      <c r="H101" s="51" t="s">
        <v>14</v>
      </c>
      <c r="I101" s="56"/>
      <c r="J101" s="122">
        <v>2</v>
      </c>
      <c r="K101" s="123">
        <f t="shared" si="1"/>
        <v>0</v>
      </c>
      <c r="L101" s="116"/>
      <c r="M101" s="12"/>
    </row>
    <row r="102" spans="2:13" ht="56.25" x14ac:dyDescent="0.4">
      <c r="B102" s="40"/>
      <c r="C102" s="41"/>
      <c r="D102" s="41"/>
      <c r="E102" s="13" t="s">
        <v>433</v>
      </c>
      <c r="F102" s="11" t="s">
        <v>20</v>
      </c>
      <c r="H102" s="51" t="s">
        <v>14</v>
      </c>
      <c r="I102" s="56"/>
      <c r="J102" s="122">
        <v>2</v>
      </c>
      <c r="K102" s="123">
        <f t="shared" si="1"/>
        <v>0</v>
      </c>
      <c r="L102" s="116"/>
      <c r="M102" s="12"/>
    </row>
    <row r="103" spans="2:13" ht="56.25" x14ac:dyDescent="0.4">
      <c r="B103" s="81"/>
      <c r="C103" s="41"/>
      <c r="D103" s="38" t="s">
        <v>104</v>
      </c>
      <c r="E103" s="20" t="s">
        <v>434</v>
      </c>
      <c r="F103" s="11" t="s">
        <v>20</v>
      </c>
      <c r="G103" s="36"/>
      <c r="H103" s="52"/>
      <c r="I103" s="56" t="s">
        <v>370</v>
      </c>
      <c r="J103" s="122">
        <v>1</v>
      </c>
      <c r="K103" s="123">
        <f t="shared" si="1"/>
        <v>0</v>
      </c>
      <c r="L103" s="116"/>
      <c r="M103" s="12"/>
    </row>
    <row r="104" spans="2:13" ht="56.25" x14ac:dyDescent="0.4">
      <c r="B104" s="40"/>
      <c r="C104" s="41"/>
      <c r="D104" s="79" t="s">
        <v>105</v>
      </c>
      <c r="E104" s="20" t="s">
        <v>435</v>
      </c>
      <c r="F104" s="11" t="s">
        <v>317</v>
      </c>
      <c r="H104" s="51" t="s">
        <v>14</v>
      </c>
      <c r="I104" s="56"/>
      <c r="J104" s="122">
        <v>2</v>
      </c>
      <c r="K104" s="123">
        <f t="shared" si="1"/>
        <v>0</v>
      </c>
      <c r="L104" s="116"/>
      <c r="M104" s="14"/>
    </row>
    <row r="105" spans="2:13" ht="37.5" x14ac:dyDescent="0.4">
      <c r="B105" s="40"/>
      <c r="C105" s="41"/>
      <c r="D105" s="34"/>
      <c r="E105" s="20" t="s">
        <v>436</v>
      </c>
      <c r="F105" s="11" t="s">
        <v>20</v>
      </c>
      <c r="H105" s="51"/>
      <c r="I105" s="56" t="s">
        <v>370</v>
      </c>
      <c r="J105" s="122">
        <v>1</v>
      </c>
      <c r="K105" s="123">
        <f t="shared" si="1"/>
        <v>0</v>
      </c>
      <c r="L105" s="116"/>
      <c r="M105" s="14"/>
    </row>
    <row r="106" spans="2:13" ht="56.25" x14ac:dyDescent="0.4">
      <c r="B106" s="40"/>
      <c r="C106" s="41"/>
      <c r="D106" s="34"/>
      <c r="E106" s="20" t="s">
        <v>437</v>
      </c>
      <c r="F106" s="11" t="s">
        <v>20</v>
      </c>
      <c r="H106" s="51"/>
      <c r="I106" s="56" t="s">
        <v>370</v>
      </c>
      <c r="J106" s="122">
        <v>1</v>
      </c>
      <c r="K106" s="123">
        <f t="shared" si="1"/>
        <v>0</v>
      </c>
      <c r="L106" s="116"/>
      <c r="M106" s="12"/>
    </row>
    <row r="107" spans="2:13" ht="56.25" x14ac:dyDescent="0.4">
      <c r="B107" s="40"/>
      <c r="C107" s="29" t="s">
        <v>106</v>
      </c>
      <c r="D107" s="29" t="s">
        <v>107</v>
      </c>
      <c r="E107" s="30" t="s">
        <v>438</v>
      </c>
      <c r="F107" s="11" t="s">
        <v>318</v>
      </c>
      <c r="H107" s="51" t="s">
        <v>14</v>
      </c>
      <c r="I107" s="66"/>
      <c r="J107" s="122">
        <v>2</v>
      </c>
      <c r="K107" s="123">
        <f t="shared" si="1"/>
        <v>0</v>
      </c>
      <c r="L107" s="116"/>
      <c r="M107" s="12"/>
    </row>
    <row r="108" spans="2:13" ht="37.5" x14ac:dyDescent="0.4">
      <c r="B108" s="40"/>
      <c r="C108" s="41"/>
      <c r="D108" s="41"/>
      <c r="E108" s="13" t="s">
        <v>439</v>
      </c>
      <c r="F108" s="11" t="s">
        <v>20</v>
      </c>
      <c r="H108" s="51" t="s">
        <v>14</v>
      </c>
      <c r="I108" s="56"/>
      <c r="J108" s="122">
        <v>2</v>
      </c>
      <c r="K108" s="123">
        <f t="shared" si="1"/>
        <v>0</v>
      </c>
      <c r="L108" s="116"/>
      <c r="M108" s="12"/>
    </row>
    <row r="109" spans="2:13" ht="75" x14ac:dyDescent="0.4">
      <c r="B109" s="40"/>
      <c r="C109" s="41"/>
      <c r="D109" s="41"/>
      <c r="E109" s="13" t="s">
        <v>440</v>
      </c>
      <c r="F109" s="11" t="s">
        <v>281</v>
      </c>
      <c r="H109" s="51" t="s">
        <v>14</v>
      </c>
      <c r="I109" s="65"/>
      <c r="J109" s="122">
        <v>2</v>
      </c>
      <c r="K109" s="123">
        <f t="shared" si="1"/>
        <v>0</v>
      </c>
      <c r="L109" s="116"/>
      <c r="M109" s="14"/>
    </row>
    <row r="110" spans="2:13" ht="56.25" x14ac:dyDescent="0.4">
      <c r="B110" s="40"/>
      <c r="C110" s="41"/>
      <c r="D110" s="41"/>
      <c r="E110" s="34" t="s">
        <v>441</v>
      </c>
      <c r="F110" s="11" t="s">
        <v>20</v>
      </c>
      <c r="H110" s="51"/>
      <c r="I110" s="56" t="s">
        <v>370</v>
      </c>
      <c r="J110" s="122">
        <v>1</v>
      </c>
      <c r="K110" s="123">
        <f t="shared" si="1"/>
        <v>0</v>
      </c>
      <c r="L110" s="116"/>
      <c r="M110" s="14"/>
    </row>
    <row r="111" spans="2:13" ht="56.25" x14ac:dyDescent="0.4">
      <c r="B111" s="40"/>
      <c r="C111" s="41"/>
      <c r="D111" s="41"/>
      <c r="E111" s="20" t="s">
        <v>442</v>
      </c>
      <c r="F111" s="11" t="s">
        <v>20</v>
      </c>
      <c r="H111" s="51" t="s">
        <v>14</v>
      </c>
      <c r="I111" s="65"/>
      <c r="J111" s="122">
        <v>2</v>
      </c>
      <c r="K111" s="123">
        <f t="shared" si="1"/>
        <v>0</v>
      </c>
      <c r="L111" s="116"/>
      <c r="M111" s="12"/>
    </row>
    <row r="112" spans="2:13" ht="75" x14ac:dyDescent="0.4">
      <c r="B112" s="82" t="s">
        <v>108</v>
      </c>
      <c r="C112" s="83" t="s">
        <v>109</v>
      </c>
      <c r="D112" s="29" t="s">
        <v>110</v>
      </c>
      <c r="E112" s="20" t="s">
        <v>443</v>
      </c>
      <c r="F112" s="11" t="s">
        <v>319</v>
      </c>
      <c r="H112" s="51" t="s">
        <v>14</v>
      </c>
      <c r="I112" s="66"/>
      <c r="J112" s="122">
        <v>2</v>
      </c>
      <c r="K112" s="123">
        <f t="shared" si="1"/>
        <v>0</v>
      </c>
      <c r="L112" s="116"/>
      <c r="M112" s="12"/>
    </row>
    <row r="113" spans="2:13" ht="56.25" x14ac:dyDescent="0.4">
      <c r="B113" s="40"/>
      <c r="C113" s="41"/>
      <c r="D113" s="41"/>
      <c r="E113" s="13" t="s">
        <v>444</v>
      </c>
      <c r="F113" s="11" t="s">
        <v>20</v>
      </c>
      <c r="H113" s="51" t="s">
        <v>14</v>
      </c>
      <c r="I113" s="56"/>
      <c r="J113" s="122">
        <v>2</v>
      </c>
      <c r="K113" s="123">
        <f t="shared" si="1"/>
        <v>0</v>
      </c>
      <c r="L113" s="116"/>
      <c r="M113" s="12"/>
    </row>
    <row r="114" spans="2:13" ht="56.25" x14ac:dyDescent="0.4">
      <c r="B114" s="40"/>
      <c r="C114" s="41"/>
      <c r="D114" s="41"/>
      <c r="E114" s="13" t="s">
        <v>445</v>
      </c>
      <c r="F114" s="11" t="s">
        <v>20</v>
      </c>
      <c r="H114" s="51" t="s">
        <v>14</v>
      </c>
      <c r="I114" s="56"/>
      <c r="J114" s="122">
        <v>2</v>
      </c>
      <c r="K114" s="123">
        <f t="shared" si="1"/>
        <v>0</v>
      </c>
      <c r="L114" s="116"/>
      <c r="M114" s="12"/>
    </row>
    <row r="115" spans="2:13" ht="37.5" x14ac:dyDescent="0.4">
      <c r="B115" s="40"/>
      <c r="C115" s="41"/>
      <c r="D115" s="29" t="s">
        <v>111</v>
      </c>
      <c r="E115" s="13" t="s">
        <v>446</v>
      </c>
      <c r="F115" s="11" t="s">
        <v>263</v>
      </c>
      <c r="H115" s="51" t="s">
        <v>14</v>
      </c>
      <c r="I115" s="56"/>
      <c r="J115" s="122">
        <v>2</v>
      </c>
      <c r="K115" s="123">
        <f t="shared" si="1"/>
        <v>0</v>
      </c>
      <c r="L115" s="116"/>
      <c r="M115" s="12"/>
    </row>
    <row r="116" spans="2:13" ht="56.25" x14ac:dyDescent="0.4">
      <c r="B116" s="40"/>
      <c r="C116" s="41"/>
      <c r="D116" s="41"/>
      <c r="E116" s="20" t="s">
        <v>447</v>
      </c>
      <c r="F116" s="11" t="s">
        <v>20</v>
      </c>
      <c r="H116" s="51" t="s">
        <v>14</v>
      </c>
      <c r="I116" s="56"/>
      <c r="J116" s="122">
        <v>2</v>
      </c>
      <c r="K116" s="123">
        <f t="shared" si="1"/>
        <v>0</v>
      </c>
      <c r="L116" s="116"/>
      <c r="M116" s="12"/>
    </row>
    <row r="117" spans="2:13" ht="56.25" x14ac:dyDescent="0.4">
      <c r="B117" s="40"/>
      <c r="C117" s="41"/>
      <c r="D117" s="41"/>
      <c r="E117" s="13" t="s">
        <v>448</v>
      </c>
      <c r="F117" s="11" t="s">
        <v>20</v>
      </c>
      <c r="H117" s="51" t="s">
        <v>14</v>
      </c>
      <c r="I117" s="56"/>
      <c r="J117" s="122">
        <v>2</v>
      </c>
      <c r="K117" s="123">
        <f t="shared" si="1"/>
        <v>0</v>
      </c>
      <c r="L117" s="116"/>
      <c r="M117" s="12"/>
    </row>
    <row r="118" spans="2:13" ht="75" x14ac:dyDescent="0.4">
      <c r="B118" s="40"/>
      <c r="C118" s="41"/>
      <c r="D118" s="41"/>
      <c r="E118" s="16" t="s">
        <v>449</v>
      </c>
      <c r="F118" s="11" t="s">
        <v>20</v>
      </c>
      <c r="H118" s="51" t="s">
        <v>14</v>
      </c>
      <c r="I118" s="56"/>
      <c r="J118" s="122">
        <v>2</v>
      </c>
      <c r="K118" s="123">
        <f t="shared" si="1"/>
        <v>0</v>
      </c>
      <c r="L118" s="116"/>
      <c r="M118" s="12"/>
    </row>
    <row r="119" spans="2:13" ht="93.75" x14ac:dyDescent="0.4">
      <c r="B119" s="40"/>
      <c r="C119" s="29" t="s">
        <v>112</v>
      </c>
      <c r="D119" s="29" t="s">
        <v>113</v>
      </c>
      <c r="E119" s="20" t="s">
        <v>450</v>
      </c>
      <c r="F119" s="11" t="s">
        <v>20</v>
      </c>
      <c r="H119" s="51" t="s">
        <v>14</v>
      </c>
      <c r="I119" s="56"/>
      <c r="J119" s="122">
        <v>2</v>
      </c>
      <c r="K119" s="123">
        <f t="shared" si="1"/>
        <v>0</v>
      </c>
      <c r="L119" s="116"/>
      <c r="M119" s="12"/>
    </row>
    <row r="120" spans="2:13" ht="56.25" x14ac:dyDescent="0.4">
      <c r="B120" s="40"/>
      <c r="C120" s="41"/>
      <c r="D120" s="41"/>
      <c r="E120" s="154" t="s">
        <v>451</v>
      </c>
      <c r="F120" s="11" t="s">
        <v>20</v>
      </c>
      <c r="H120" s="51"/>
      <c r="I120" s="66" t="s">
        <v>370</v>
      </c>
      <c r="J120" s="122">
        <v>1</v>
      </c>
      <c r="K120" s="123">
        <f t="shared" si="1"/>
        <v>0</v>
      </c>
      <c r="L120" s="116"/>
      <c r="M120" s="12"/>
    </row>
    <row r="121" spans="2:13" ht="75" x14ac:dyDescent="0.4">
      <c r="B121" s="40"/>
      <c r="C121" s="41"/>
      <c r="D121" s="41"/>
      <c r="E121" s="20" t="s">
        <v>452</v>
      </c>
      <c r="F121" s="11" t="s">
        <v>20</v>
      </c>
      <c r="H121" s="51"/>
      <c r="I121" s="66" t="s">
        <v>370</v>
      </c>
      <c r="J121" s="122">
        <v>1</v>
      </c>
      <c r="K121" s="123">
        <f t="shared" si="1"/>
        <v>0</v>
      </c>
      <c r="L121" s="116"/>
      <c r="M121" s="12"/>
    </row>
    <row r="122" spans="2:13" ht="37.5" x14ac:dyDescent="0.4">
      <c r="B122" s="40"/>
      <c r="C122" s="41"/>
      <c r="D122" s="29" t="s">
        <v>114</v>
      </c>
      <c r="E122" s="155" t="s">
        <v>453</v>
      </c>
      <c r="F122" s="11" t="s">
        <v>320</v>
      </c>
      <c r="H122" s="51" t="s">
        <v>14</v>
      </c>
      <c r="I122" s="56"/>
      <c r="J122" s="122">
        <v>2</v>
      </c>
      <c r="K122" s="123">
        <f t="shared" si="1"/>
        <v>0</v>
      </c>
      <c r="L122" s="116"/>
      <c r="M122" s="14"/>
    </row>
    <row r="123" spans="2:13" ht="56.25" x14ac:dyDescent="0.4">
      <c r="B123" s="40"/>
      <c r="C123" s="29" t="s">
        <v>115</v>
      </c>
      <c r="D123" s="29" t="s">
        <v>43</v>
      </c>
      <c r="E123" s="155" t="s">
        <v>454</v>
      </c>
      <c r="F123" s="11" t="s">
        <v>20</v>
      </c>
      <c r="G123" s="71"/>
      <c r="H123" s="59"/>
      <c r="I123" s="66" t="s">
        <v>370</v>
      </c>
      <c r="J123" s="122">
        <v>1</v>
      </c>
      <c r="K123" s="123">
        <f t="shared" si="1"/>
        <v>0</v>
      </c>
      <c r="L123" s="116"/>
      <c r="M123" s="12"/>
    </row>
    <row r="124" spans="2:13" ht="56.25" x14ac:dyDescent="0.4">
      <c r="B124" s="7" t="s">
        <v>116</v>
      </c>
      <c r="C124" s="29" t="s">
        <v>117</v>
      </c>
      <c r="D124" s="39" t="s">
        <v>118</v>
      </c>
      <c r="E124" s="13" t="s">
        <v>455</v>
      </c>
      <c r="F124" s="11" t="s">
        <v>20</v>
      </c>
      <c r="G124" s="71"/>
      <c r="H124" s="59"/>
      <c r="I124" s="66" t="s">
        <v>370</v>
      </c>
      <c r="J124" s="122">
        <v>1</v>
      </c>
      <c r="K124" s="123">
        <f t="shared" si="1"/>
        <v>0</v>
      </c>
      <c r="L124" s="116"/>
      <c r="M124" s="14"/>
    </row>
    <row r="125" spans="2:13" ht="75" x14ac:dyDescent="0.4">
      <c r="B125" s="40"/>
      <c r="C125" s="29" t="s">
        <v>119</v>
      </c>
      <c r="D125" s="29" t="s">
        <v>120</v>
      </c>
      <c r="E125" s="20" t="s">
        <v>456</v>
      </c>
      <c r="F125" s="11" t="s">
        <v>20</v>
      </c>
      <c r="G125" s="71"/>
      <c r="H125" s="59"/>
      <c r="I125" s="66" t="s">
        <v>370</v>
      </c>
      <c r="J125" s="122">
        <v>1</v>
      </c>
      <c r="K125" s="123">
        <f t="shared" si="1"/>
        <v>0</v>
      </c>
      <c r="L125" s="116"/>
      <c r="M125" s="14"/>
    </row>
    <row r="126" spans="2:13" ht="56.25" x14ac:dyDescent="0.4">
      <c r="B126" s="40"/>
      <c r="C126" s="41"/>
      <c r="D126" s="41"/>
      <c r="E126" s="13" t="s">
        <v>457</v>
      </c>
      <c r="F126" s="11" t="s">
        <v>20</v>
      </c>
      <c r="G126" s="71"/>
      <c r="H126" s="59"/>
      <c r="I126" s="66" t="s">
        <v>370</v>
      </c>
      <c r="J126" s="122">
        <v>1</v>
      </c>
      <c r="K126" s="123">
        <f t="shared" si="1"/>
        <v>0</v>
      </c>
      <c r="L126" s="116"/>
      <c r="M126" s="14"/>
    </row>
    <row r="127" spans="2:13" ht="56.25" x14ac:dyDescent="0.4">
      <c r="B127" s="40"/>
      <c r="C127" s="41"/>
      <c r="D127" s="15"/>
      <c r="E127" s="13" t="s">
        <v>458</v>
      </c>
      <c r="F127" s="11" t="s">
        <v>20</v>
      </c>
      <c r="G127" s="71"/>
      <c r="H127" s="59"/>
      <c r="I127" s="66" t="s">
        <v>370</v>
      </c>
      <c r="J127" s="122">
        <v>1</v>
      </c>
      <c r="K127" s="123">
        <f t="shared" si="1"/>
        <v>0</v>
      </c>
      <c r="L127" s="116"/>
      <c r="M127" s="14"/>
    </row>
    <row r="128" spans="2:13" ht="56.25" x14ac:dyDescent="0.4">
      <c r="B128" s="82" t="s">
        <v>121</v>
      </c>
      <c r="C128" s="79" t="s">
        <v>122</v>
      </c>
      <c r="D128" s="79" t="s">
        <v>123</v>
      </c>
      <c r="E128" s="152" t="s">
        <v>459</v>
      </c>
      <c r="F128" s="11" t="s">
        <v>20</v>
      </c>
      <c r="H128" s="51" t="s">
        <v>14</v>
      </c>
      <c r="I128" s="56"/>
      <c r="J128" s="122">
        <v>2</v>
      </c>
      <c r="K128" s="123">
        <f t="shared" si="1"/>
        <v>0</v>
      </c>
      <c r="L128" s="116"/>
      <c r="M128" s="12"/>
    </row>
    <row r="129" spans="2:13" ht="56.25" x14ac:dyDescent="0.4">
      <c r="B129" s="40"/>
      <c r="C129" s="41"/>
      <c r="D129" s="41"/>
      <c r="E129" s="20" t="s">
        <v>460</v>
      </c>
      <c r="F129" s="11" t="s">
        <v>321</v>
      </c>
      <c r="H129" s="51" t="s">
        <v>14</v>
      </c>
      <c r="I129" s="56"/>
      <c r="J129" s="122">
        <v>2</v>
      </c>
      <c r="K129" s="123">
        <f t="shared" si="1"/>
        <v>0</v>
      </c>
      <c r="L129" s="116"/>
      <c r="M129" s="12"/>
    </row>
    <row r="130" spans="2:13" ht="37.5" x14ac:dyDescent="0.4">
      <c r="B130" s="40"/>
      <c r="C130" s="41"/>
      <c r="D130" s="8" t="s">
        <v>124</v>
      </c>
      <c r="E130" s="158" t="s">
        <v>461</v>
      </c>
      <c r="F130" s="11" t="s">
        <v>322</v>
      </c>
      <c r="H130" s="51" t="s">
        <v>14</v>
      </c>
      <c r="I130" s="56"/>
      <c r="J130" s="122">
        <v>2</v>
      </c>
      <c r="K130" s="123">
        <f t="shared" si="1"/>
        <v>0</v>
      </c>
      <c r="L130" s="116"/>
      <c r="M130" s="12"/>
    </row>
    <row r="131" spans="2:13" ht="75" x14ac:dyDescent="0.4">
      <c r="B131" s="40"/>
      <c r="C131" s="31" t="s">
        <v>125</v>
      </c>
      <c r="D131" s="79" t="s">
        <v>126</v>
      </c>
      <c r="E131" s="42" t="s">
        <v>462</v>
      </c>
      <c r="F131" s="11" t="s">
        <v>323</v>
      </c>
      <c r="H131" s="51" t="s">
        <v>60</v>
      </c>
      <c r="I131" s="56"/>
      <c r="J131" s="122">
        <v>2</v>
      </c>
      <c r="K131" s="123">
        <f t="shared" si="1"/>
        <v>0</v>
      </c>
      <c r="L131" s="116"/>
      <c r="M131" s="12"/>
    </row>
    <row r="132" spans="2:13" ht="56.25" x14ac:dyDescent="0.4">
      <c r="B132" s="40"/>
      <c r="C132" s="41"/>
      <c r="D132" s="84"/>
      <c r="E132" s="155" t="s">
        <v>463</v>
      </c>
      <c r="F132" s="11" t="s">
        <v>127</v>
      </c>
      <c r="H132" s="51" t="s">
        <v>60</v>
      </c>
      <c r="I132" s="56"/>
      <c r="J132" s="122">
        <v>2</v>
      </c>
      <c r="K132" s="123">
        <f t="shared" si="1"/>
        <v>0</v>
      </c>
      <c r="L132" s="116"/>
      <c r="M132" s="12"/>
    </row>
    <row r="133" spans="2:13" ht="37.5" x14ac:dyDescent="0.4">
      <c r="B133" s="40"/>
      <c r="C133" s="41"/>
      <c r="D133" s="84"/>
      <c r="E133" s="152" t="s">
        <v>464</v>
      </c>
      <c r="F133" s="11" t="s">
        <v>127</v>
      </c>
      <c r="H133" s="51"/>
      <c r="I133" s="56" t="s">
        <v>370</v>
      </c>
      <c r="J133" s="122">
        <v>1</v>
      </c>
      <c r="K133" s="123">
        <f t="shared" si="1"/>
        <v>0</v>
      </c>
      <c r="L133" s="116"/>
      <c r="M133" s="12"/>
    </row>
    <row r="134" spans="2:13" ht="37.5" x14ac:dyDescent="0.4">
      <c r="B134" s="40"/>
      <c r="C134" s="41"/>
      <c r="D134" s="41"/>
      <c r="E134" s="13" t="s">
        <v>465</v>
      </c>
      <c r="F134" s="11" t="s">
        <v>127</v>
      </c>
      <c r="G134" s="71"/>
      <c r="H134" s="59"/>
      <c r="I134" s="56" t="s">
        <v>370</v>
      </c>
      <c r="J134" s="122">
        <v>1</v>
      </c>
      <c r="K134" s="123">
        <f t="shared" si="1"/>
        <v>0</v>
      </c>
      <c r="L134" s="116"/>
      <c r="M134" s="14"/>
    </row>
    <row r="135" spans="2:13" ht="37.5" x14ac:dyDescent="0.4">
      <c r="B135" s="40"/>
      <c r="C135" s="41"/>
      <c r="D135" s="39" t="s">
        <v>128</v>
      </c>
      <c r="E135" s="13" t="s">
        <v>466</v>
      </c>
      <c r="F135" s="11" t="s">
        <v>127</v>
      </c>
      <c r="G135" s="71"/>
      <c r="H135" s="60" t="s">
        <v>14</v>
      </c>
      <c r="I135" s="56"/>
      <c r="J135" s="122">
        <v>2</v>
      </c>
      <c r="K135" s="123">
        <f t="shared" si="1"/>
        <v>0</v>
      </c>
      <c r="L135" s="116"/>
      <c r="M135" s="12"/>
    </row>
    <row r="136" spans="2:13" ht="37.5" x14ac:dyDescent="0.4">
      <c r="B136" s="40"/>
      <c r="C136" s="79" t="s">
        <v>129</v>
      </c>
      <c r="D136" s="79" t="s">
        <v>129</v>
      </c>
      <c r="E136" s="155" t="s">
        <v>130</v>
      </c>
      <c r="F136" s="11" t="s">
        <v>177</v>
      </c>
      <c r="G136" s="71"/>
      <c r="H136" s="59"/>
      <c r="I136" s="56" t="s">
        <v>370</v>
      </c>
      <c r="J136" s="122">
        <v>1</v>
      </c>
      <c r="K136" s="123">
        <f t="shared" si="1"/>
        <v>0</v>
      </c>
      <c r="L136" s="116"/>
      <c r="M136" s="12"/>
    </row>
    <row r="137" spans="2:13" ht="37.5" x14ac:dyDescent="0.4">
      <c r="B137" s="40"/>
      <c r="C137" s="79" t="s">
        <v>131</v>
      </c>
      <c r="D137" s="79" t="s">
        <v>132</v>
      </c>
      <c r="E137" s="20" t="s">
        <v>133</v>
      </c>
      <c r="F137" s="11" t="s">
        <v>324</v>
      </c>
      <c r="G137" s="71"/>
      <c r="H137" s="60" t="s">
        <v>60</v>
      </c>
      <c r="I137" s="56"/>
      <c r="J137" s="122">
        <v>2</v>
      </c>
      <c r="K137" s="123">
        <f t="shared" si="1"/>
        <v>0</v>
      </c>
      <c r="L137" s="116"/>
      <c r="M137" s="12"/>
    </row>
    <row r="138" spans="2:13" ht="56.25" x14ac:dyDescent="0.4">
      <c r="B138" s="40"/>
      <c r="C138" s="41"/>
      <c r="D138" s="41"/>
      <c r="E138" s="158" t="s">
        <v>467</v>
      </c>
      <c r="F138" s="11" t="s">
        <v>127</v>
      </c>
      <c r="G138" s="71"/>
      <c r="H138" s="60" t="s">
        <v>14</v>
      </c>
      <c r="I138" s="56"/>
      <c r="J138" s="122">
        <v>2</v>
      </c>
      <c r="K138" s="123">
        <f t="shared" si="1"/>
        <v>0</v>
      </c>
      <c r="L138" s="116"/>
      <c r="M138" s="12"/>
    </row>
    <row r="139" spans="2:13" ht="37.5" x14ac:dyDescent="0.4">
      <c r="B139" s="40"/>
      <c r="C139" s="41"/>
      <c r="D139" s="84"/>
      <c r="E139" s="152" t="s">
        <v>468</v>
      </c>
      <c r="F139" s="11" t="s">
        <v>127</v>
      </c>
      <c r="G139" s="71"/>
      <c r="H139" s="60"/>
      <c r="I139" s="56" t="s">
        <v>370</v>
      </c>
      <c r="J139" s="122">
        <v>1</v>
      </c>
      <c r="K139" s="123">
        <f t="shared" si="1"/>
        <v>0</v>
      </c>
      <c r="L139" s="116"/>
      <c r="M139" s="12"/>
    </row>
    <row r="140" spans="2:13" ht="37.5" x14ac:dyDescent="0.4">
      <c r="B140" s="40"/>
      <c r="C140" s="41"/>
      <c r="D140" s="15"/>
      <c r="E140" s="30" t="s">
        <v>469</v>
      </c>
      <c r="F140" s="11" t="s">
        <v>127</v>
      </c>
      <c r="G140" s="71"/>
      <c r="H140" s="60"/>
      <c r="I140" s="56" t="s">
        <v>370</v>
      </c>
      <c r="J140" s="122">
        <v>1</v>
      </c>
      <c r="K140" s="123">
        <f t="shared" si="1"/>
        <v>0</v>
      </c>
      <c r="L140" s="116"/>
      <c r="M140" s="14"/>
    </row>
    <row r="141" spans="2:13" ht="75" x14ac:dyDescent="0.4">
      <c r="B141" s="40"/>
      <c r="C141" s="29" t="s">
        <v>134</v>
      </c>
      <c r="D141" s="41" t="s">
        <v>124</v>
      </c>
      <c r="E141" s="2" t="s">
        <v>470</v>
      </c>
      <c r="F141" s="11" t="s">
        <v>127</v>
      </c>
      <c r="H141" s="51" t="s">
        <v>14</v>
      </c>
      <c r="I141" s="56"/>
      <c r="J141" s="122">
        <v>2</v>
      </c>
      <c r="K141" s="123">
        <f t="shared" si="1"/>
        <v>0</v>
      </c>
      <c r="L141" s="116"/>
      <c r="M141" s="12"/>
    </row>
    <row r="142" spans="2:13" ht="37.5" x14ac:dyDescent="0.4">
      <c r="B142" s="40"/>
      <c r="C142" s="41"/>
      <c r="D142" s="29" t="s">
        <v>135</v>
      </c>
      <c r="E142" s="13" t="s">
        <v>471</v>
      </c>
      <c r="F142" s="11" t="s">
        <v>127</v>
      </c>
      <c r="H142" s="51" t="s">
        <v>14</v>
      </c>
      <c r="I142" s="56"/>
      <c r="J142" s="122">
        <v>2</v>
      </c>
      <c r="K142" s="123">
        <f t="shared" si="1"/>
        <v>0</v>
      </c>
      <c r="L142" s="116"/>
      <c r="M142" s="12"/>
    </row>
    <row r="143" spans="2:13" ht="56.25" x14ac:dyDescent="0.4">
      <c r="B143" s="40"/>
      <c r="C143" s="41"/>
      <c r="D143" s="41"/>
      <c r="E143" s="2" t="s">
        <v>472</v>
      </c>
      <c r="F143" s="11" t="s">
        <v>127</v>
      </c>
      <c r="H143" s="51" t="s">
        <v>14</v>
      </c>
      <c r="I143" s="56"/>
      <c r="J143" s="122">
        <v>2</v>
      </c>
      <c r="K143" s="123">
        <f t="shared" si="1"/>
        <v>0</v>
      </c>
      <c r="L143" s="116"/>
      <c r="M143" s="12"/>
    </row>
    <row r="144" spans="2:13" ht="56.25" x14ac:dyDescent="0.4">
      <c r="B144" s="40"/>
      <c r="C144" s="41"/>
      <c r="D144" s="84"/>
      <c r="E144" s="20" t="s">
        <v>473</v>
      </c>
      <c r="F144" s="11" t="s">
        <v>127</v>
      </c>
      <c r="H144" s="51" t="s">
        <v>14</v>
      </c>
      <c r="I144" s="56"/>
      <c r="J144" s="122">
        <v>2</v>
      </c>
      <c r="K144" s="123">
        <f t="shared" si="1"/>
        <v>0</v>
      </c>
      <c r="L144" s="116"/>
      <c r="M144" s="12"/>
    </row>
    <row r="145" spans="2:13" ht="37.5" x14ac:dyDescent="0.4">
      <c r="B145" s="85"/>
      <c r="C145" s="15"/>
      <c r="D145" s="86" t="s">
        <v>136</v>
      </c>
      <c r="E145" s="30" t="s">
        <v>474</v>
      </c>
      <c r="F145" s="11" t="s">
        <v>127</v>
      </c>
      <c r="H145" s="52"/>
      <c r="I145" s="56" t="s">
        <v>370</v>
      </c>
      <c r="J145" s="122">
        <v>1</v>
      </c>
      <c r="K145" s="123">
        <f t="shared" si="1"/>
        <v>0</v>
      </c>
      <c r="L145" s="116"/>
      <c r="M145" s="12"/>
    </row>
    <row r="146" spans="2:13" ht="56.25" x14ac:dyDescent="0.4">
      <c r="B146" s="82" t="s">
        <v>137</v>
      </c>
      <c r="C146" s="79" t="s">
        <v>138</v>
      </c>
      <c r="D146" s="29" t="s">
        <v>139</v>
      </c>
      <c r="E146" s="155" t="s">
        <v>475</v>
      </c>
      <c r="F146" s="11" t="s">
        <v>127</v>
      </c>
      <c r="H146" s="51" t="s">
        <v>60</v>
      </c>
      <c r="I146" s="56"/>
      <c r="J146" s="122">
        <v>2</v>
      </c>
      <c r="K146" s="123">
        <f t="shared" ref="K146:K207" si="2">IF(L146="◯",J146*1, IF(L146="△", J146*0.5, 0))</f>
        <v>0</v>
      </c>
      <c r="L146" s="116"/>
      <c r="M146" s="12"/>
    </row>
    <row r="147" spans="2:13" ht="56.25" x14ac:dyDescent="0.4">
      <c r="B147" s="40"/>
      <c r="C147" s="41"/>
      <c r="D147" s="41"/>
      <c r="E147" s="152" t="s">
        <v>476</v>
      </c>
      <c r="F147" s="11" t="s">
        <v>127</v>
      </c>
      <c r="H147" s="51"/>
      <c r="I147" s="56" t="s">
        <v>370</v>
      </c>
      <c r="J147" s="122">
        <v>1</v>
      </c>
      <c r="K147" s="123">
        <f t="shared" si="2"/>
        <v>0</v>
      </c>
      <c r="L147" s="116"/>
      <c r="M147" s="12"/>
    </row>
    <row r="148" spans="2:13" ht="56.25" x14ac:dyDescent="0.4">
      <c r="B148" s="40"/>
      <c r="C148" s="79" t="s">
        <v>140</v>
      </c>
      <c r="D148" s="29" t="s">
        <v>141</v>
      </c>
      <c r="E148" s="155" t="s">
        <v>477</v>
      </c>
      <c r="F148" s="11" t="s">
        <v>127</v>
      </c>
      <c r="H148" s="51" t="s">
        <v>14</v>
      </c>
      <c r="I148" s="56"/>
      <c r="J148" s="122">
        <v>2</v>
      </c>
      <c r="K148" s="123">
        <f t="shared" si="2"/>
        <v>0</v>
      </c>
      <c r="L148" s="116"/>
      <c r="M148" s="12"/>
    </row>
    <row r="149" spans="2:13" ht="56.25" x14ac:dyDescent="0.4">
      <c r="B149" s="40"/>
      <c r="C149" s="41"/>
      <c r="D149" s="41"/>
      <c r="E149" s="158" t="s">
        <v>478</v>
      </c>
      <c r="F149" s="11" t="s">
        <v>127</v>
      </c>
      <c r="H149" s="51" t="s">
        <v>14</v>
      </c>
      <c r="I149" s="56"/>
      <c r="J149" s="122">
        <v>2</v>
      </c>
      <c r="K149" s="123">
        <f t="shared" si="2"/>
        <v>0</v>
      </c>
      <c r="L149" s="116"/>
      <c r="M149" s="12"/>
    </row>
    <row r="150" spans="2:13" ht="56.25" x14ac:dyDescent="0.4">
      <c r="B150" s="40"/>
      <c r="C150" s="41"/>
      <c r="D150" s="41"/>
      <c r="E150" s="152" t="s">
        <v>479</v>
      </c>
      <c r="F150" s="11" t="s">
        <v>127</v>
      </c>
      <c r="H150" s="51" t="s">
        <v>14</v>
      </c>
      <c r="I150" s="56"/>
      <c r="J150" s="122">
        <v>2</v>
      </c>
      <c r="K150" s="123">
        <f t="shared" si="2"/>
        <v>0</v>
      </c>
      <c r="L150" s="116"/>
      <c r="M150" s="12"/>
    </row>
    <row r="151" spans="2:13" ht="37.5" x14ac:dyDescent="0.4">
      <c r="B151" s="43"/>
      <c r="C151" s="41"/>
      <c r="D151" s="41"/>
      <c r="E151" s="44" t="s">
        <v>480</v>
      </c>
      <c r="F151" s="11" t="s">
        <v>127</v>
      </c>
      <c r="H151" s="51" t="s">
        <v>14</v>
      </c>
      <c r="I151" s="56"/>
      <c r="J151" s="122">
        <v>2</v>
      </c>
      <c r="K151" s="123">
        <f t="shared" si="2"/>
        <v>0</v>
      </c>
      <c r="L151" s="116"/>
      <c r="M151" s="12"/>
    </row>
    <row r="152" spans="2:13" ht="56.25" x14ac:dyDescent="0.4">
      <c r="B152" s="40"/>
      <c r="C152" s="41"/>
      <c r="D152" s="41"/>
      <c r="E152" s="152" t="s">
        <v>481</v>
      </c>
      <c r="F152" s="11" t="s">
        <v>127</v>
      </c>
      <c r="H152" s="51" t="s">
        <v>14</v>
      </c>
      <c r="I152" s="56"/>
      <c r="J152" s="122">
        <v>2</v>
      </c>
      <c r="K152" s="123">
        <f t="shared" si="2"/>
        <v>0</v>
      </c>
      <c r="L152" s="116"/>
      <c r="M152" s="12"/>
    </row>
    <row r="153" spans="2:13" ht="56.25" x14ac:dyDescent="0.4">
      <c r="B153" s="40"/>
      <c r="C153" s="41"/>
      <c r="D153" s="41"/>
      <c r="E153" s="34" t="s">
        <v>482</v>
      </c>
      <c r="F153" s="11" t="s">
        <v>264</v>
      </c>
      <c r="H153" s="51" t="s">
        <v>14</v>
      </c>
      <c r="I153" s="56"/>
      <c r="J153" s="122">
        <v>2</v>
      </c>
      <c r="K153" s="123">
        <f t="shared" si="2"/>
        <v>0</v>
      </c>
      <c r="L153" s="116"/>
      <c r="M153" s="12"/>
    </row>
    <row r="154" spans="2:13" ht="56.25" x14ac:dyDescent="0.4">
      <c r="B154" s="40"/>
      <c r="C154" s="29" t="s">
        <v>142</v>
      </c>
      <c r="D154" s="29" t="s">
        <v>43</v>
      </c>
      <c r="E154" s="13" t="s">
        <v>483</v>
      </c>
      <c r="F154" s="11" t="s">
        <v>127</v>
      </c>
      <c r="G154" s="71"/>
      <c r="H154" s="59"/>
      <c r="I154" s="56" t="s">
        <v>370</v>
      </c>
      <c r="J154" s="122">
        <v>1</v>
      </c>
      <c r="K154" s="123">
        <f t="shared" si="2"/>
        <v>0</v>
      </c>
      <c r="L154" s="116"/>
      <c r="M154" s="12"/>
    </row>
    <row r="155" spans="2:13" ht="56.25" x14ac:dyDescent="0.4">
      <c r="B155" s="40"/>
      <c r="C155" s="41"/>
      <c r="D155" s="41"/>
      <c r="E155" s="152" t="s">
        <v>484</v>
      </c>
      <c r="F155" s="11" t="s">
        <v>127</v>
      </c>
      <c r="G155" s="71"/>
      <c r="H155" s="59"/>
      <c r="I155" s="56" t="s">
        <v>370</v>
      </c>
      <c r="J155" s="122">
        <v>1</v>
      </c>
      <c r="K155" s="123">
        <f t="shared" si="2"/>
        <v>0</v>
      </c>
      <c r="L155" s="116"/>
      <c r="M155" s="12"/>
    </row>
    <row r="156" spans="2:13" ht="56.25" x14ac:dyDescent="0.4">
      <c r="B156" s="40"/>
      <c r="C156" s="34"/>
      <c r="D156" s="41"/>
      <c r="E156" s="13" t="s">
        <v>485</v>
      </c>
      <c r="F156" s="11" t="s">
        <v>127</v>
      </c>
      <c r="G156" s="71"/>
      <c r="H156" s="59"/>
      <c r="I156" s="56" t="s">
        <v>370</v>
      </c>
      <c r="J156" s="122">
        <v>1</v>
      </c>
      <c r="K156" s="123">
        <f t="shared" si="2"/>
        <v>0</v>
      </c>
      <c r="L156" s="116"/>
      <c r="M156" s="12"/>
    </row>
    <row r="157" spans="2:13" ht="56.25" x14ac:dyDescent="0.4">
      <c r="B157" s="40"/>
      <c r="C157" s="16"/>
      <c r="D157" s="41"/>
      <c r="E157" s="13" t="s">
        <v>486</v>
      </c>
      <c r="F157" s="11" t="s">
        <v>127</v>
      </c>
      <c r="G157" s="71"/>
      <c r="H157" s="59"/>
      <c r="I157" s="56" t="s">
        <v>370</v>
      </c>
      <c r="J157" s="122">
        <v>1</v>
      </c>
      <c r="K157" s="123">
        <f t="shared" si="2"/>
        <v>0</v>
      </c>
      <c r="L157" s="116"/>
      <c r="M157" s="12"/>
    </row>
    <row r="158" spans="2:13" ht="56.25" x14ac:dyDescent="0.4">
      <c r="B158" s="40"/>
      <c r="C158" s="29" t="s">
        <v>143</v>
      </c>
      <c r="D158" s="29" t="s">
        <v>43</v>
      </c>
      <c r="E158" s="155" t="s">
        <v>487</v>
      </c>
      <c r="F158" s="11" t="s">
        <v>127</v>
      </c>
      <c r="G158" s="71"/>
      <c r="H158" s="59"/>
      <c r="I158" s="56" t="s">
        <v>370</v>
      </c>
      <c r="J158" s="122">
        <v>1</v>
      </c>
      <c r="K158" s="123">
        <f t="shared" si="2"/>
        <v>0</v>
      </c>
      <c r="L158" s="116"/>
      <c r="M158" s="12"/>
    </row>
    <row r="159" spans="2:13" ht="56.25" x14ac:dyDescent="0.4">
      <c r="B159" s="40"/>
      <c r="C159" s="15"/>
      <c r="D159" s="15"/>
      <c r="E159" s="152" t="s">
        <v>488</v>
      </c>
      <c r="F159" s="11" t="s">
        <v>127</v>
      </c>
      <c r="G159" s="71"/>
      <c r="H159" s="59"/>
      <c r="I159" s="56" t="s">
        <v>370</v>
      </c>
      <c r="J159" s="122">
        <v>1</v>
      </c>
      <c r="K159" s="123">
        <f t="shared" si="2"/>
        <v>0</v>
      </c>
      <c r="L159" s="116"/>
      <c r="M159" s="12"/>
    </row>
    <row r="160" spans="2:13" ht="56.25" x14ac:dyDescent="0.4">
      <c r="B160" s="82" t="s">
        <v>144</v>
      </c>
      <c r="C160" s="29" t="s">
        <v>145</v>
      </c>
      <c r="D160" s="29" t="s">
        <v>43</v>
      </c>
      <c r="E160" s="152" t="s">
        <v>489</v>
      </c>
      <c r="F160" s="11" t="s">
        <v>127</v>
      </c>
      <c r="H160" s="51"/>
      <c r="I160" s="56" t="s">
        <v>370</v>
      </c>
      <c r="J160" s="122">
        <v>1</v>
      </c>
      <c r="K160" s="123">
        <f t="shared" si="2"/>
        <v>0</v>
      </c>
      <c r="L160" s="116"/>
      <c r="M160" s="12"/>
    </row>
    <row r="161" spans="2:13" ht="56.25" x14ac:dyDescent="0.4">
      <c r="B161" s="40"/>
      <c r="C161" s="41"/>
      <c r="D161" s="41"/>
      <c r="E161" s="152" t="s">
        <v>490</v>
      </c>
      <c r="F161" s="11" t="s">
        <v>127</v>
      </c>
      <c r="H161" s="51" t="s">
        <v>60</v>
      </c>
      <c r="I161" s="56"/>
      <c r="J161" s="122">
        <v>2</v>
      </c>
      <c r="K161" s="123">
        <f t="shared" si="2"/>
        <v>0</v>
      </c>
      <c r="L161" s="116"/>
      <c r="M161" s="14"/>
    </row>
    <row r="162" spans="2:13" ht="56.25" x14ac:dyDescent="0.4">
      <c r="B162" s="40"/>
      <c r="C162" s="41"/>
      <c r="D162" s="41"/>
      <c r="E162" s="152" t="s">
        <v>491</v>
      </c>
      <c r="F162" s="11" t="s">
        <v>127</v>
      </c>
      <c r="H162" s="51"/>
      <c r="I162" s="56" t="s">
        <v>370</v>
      </c>
      <c r="J162" s="122">
        <v>1</v>
      </c>
      <c r="K162" s="123">
        <f t="shared" si="2"/>
        <v>0</v>
      </c>
      <c r="L162" s="116"/>
      <c r="M162" s="12"/>
    </row>
    <row r="163" spans="2:13" ht="56.25" x14ac:dyDescent="0.4">
      <c r="B163" s="40"/>
      <c r="C163" s="15"/>
      <c r="D163" s="15"/>
      <c r="E163" s="152" t="s">
        <v>492</v>
      </c>
      <c r="F163" s="11" t="s">
        <v>127</v>
      </c>
      <c r="H163" s="51"/>
      <c r="I163" s="56" t="s">
        <v>370</v>
      </c>
      <c r="J163" s="122">
        <v>1</v>
      </c>
      <c r="K163" s="123">
        <f t="shared" si="2"/>
        <v>0</v>
      </c>
      <c r="L163" s="116"/>
      <c r="M163" s="12"/>
    </row>
    <row r="164" spans="2:13" ht="56.25" x14ac:dyDescent="0.4">
      <c r="B164" s="7" t="s">
        <v>146</v>
      </c>
      <c r="C164" s="29" t="s">
        <v>147</v>
      </c>
      <c r="D164" s="29" t="s">
        <v>148</v>
      </c>
      <c r="E164" s="155" t="s">
        <v>493</v>
      </c>
      <c r="F164" s="11" t="s">
        <v>127</v>
      </c>
      <c r="H164" s="51" t="s">
        <v>60</v>
      </c>
      <c r="I164" s="56"/>
      <c r="J164" s="122">
        <v>2</v>
      </c>
      <c r="K164" s="123">
        <f t="shared" si="2"/>
        <v>0</v>
      </c>
      <c r="L164" s="116"/>
      <c r="M164" s="12"/>
    </row>
    <row r="165" spans="2:13" ht="56.25" x14ac:dyDescent="0.4">
      <c r="B165" s="40"/>
      <c r="C165" s="29" t="s">
        <v>149</v>
      </c>
      <c r="D165" s="29" t="s">
        <v>150</v>
      </c>
      <c r="E165" s="155" t="s">
        <v>494</v>
      </c>
      <c r="F165" s="11" t="s">
        <v>127</v>
      </c>
      <c r="H165" s="51" t="s">
        <v>14</v>
      </c>
      <c r="I165" s="56"/>
      <c r="J165" s="122">
        <v>2</v>
      </c>
      <c r="K165" s="123">
        <f t="shared" si="2"/>
        <v>0</v>
      </c>
      <c r="L165" s="116"/>
      <c r="M165" s="12"/>
    </row>
    <row r="166" spans="2:13" ht="37.5" x14ac:dyDescent="0.4">
      <c r="B166" s="40"/>
      <c r="C166" s="41"/>
      <c r="D166" s="41"/>
      <c r="E166" s="155" t="s">
        <v>495</v>
      </c>
      <c r="F166" s="11" t="s">
        <v>127</v>
      </c>
      <c r="H166" s="51" t="s">
        <v>14</v>
      </c>
      <c r="I166" s="56"/>
      <c r="J166" s="122">
        <v>2</v>
      </c>
      <c r="K166" s="123">
        <f t="shared" si="2"/>
        <v>0</v>
      </c>
      <c r="L166" s="116"/>
      <c r="M166" s="12"/>
    </row>
    <row r="167" spans="2:13" ht="56.25" x14ac:dyDescent="0.4">
      <c r="B167" s="40"/>
      <c r="C167" s="41"/>
      <c r="D167" s="41"/>
      <c r="E167" s="152" t="s">
        <v>496</v>
      </c>
      <c r="F167" s="11" t="s">
        <v>127</v>
      </c>
      <c r="H167" s="51" t="s">
        <v>14</v>
      </c>
      <c r="I167" s="56"/>
      <c r="J167" s="122">
        <v>2</v>
      </c>
      <c r="K167" s="123">
        <f t="shared" si="2"/>
        <v>0</v>
      </c>
      <c r="L167" s="116"/>
      <c r="M167" s="12"/>
    </row>
    <row r="168" spans="2:13" ht="56.25" x14ac:dyDescent="0.4">
      <c r="B168" s="40"/>
      <c r="C168" s="41"/>
      <c r="D168" s="41"/>
      <c r="E168" s="20" t="s">
        <v>497</v>
      </c>
      <c r="F168" s="11" t="s">
        <v>127</v>
      </c>
      <c r="H168" s="51" t="s">
        <v>14</v>
      </c>
      <c r="I168" s="56"/>
      <c r="J168" s="122">
        <v>2</v>
      </c>
      <c r="K168" s="123">
        <f t="shared" si="2"/>
        <v>0</v>
      </c>
      <c r="L168" s="116"/>
      <c r="M168" s="12"/>
    </row>
    <row r="169" spans="2:13" ht="56.25" x14ac:dyDescent="0.4">
      <c r="B169" s="40"/>
      <c r="C169" s="41"/>
      <c r="D169" s="41"/>
      <c r="E169" s="13" t="s">
        <v>498</v>
      </c>
      <c r="F169" s="11" t="s">
        <v>127</v>
      </c>
      <c r="H169" s="51" t="s">
        <v>14</v>
      </c>
      <c r="I169" s="56"/>
      <c r="J169" s="122">
        <v>2</v>
      </c>
      <c r="K169" s="123">
        <f t="shared" si="2"/>
        <v>0</v>
      </c>
      <c r="L169" s="116"/>
      <c r="M169" s="12"/>
    </row>
    <row r="170" spans="2:13" ht="56.25" x14ac:dyDescent="0.4">
      <c r="B170" s="40"/>
      <c r="C170" s="41"/>
      <c r="D170" s="41"/>
      <c r="E170" s="16" t="s">
        <v>499</v>
      </c>
      <c r="F170" s="11" t="s">
        <v>127</v>
      </c>
      <c r="G170" s="71"/>
      <c r="H170" s="51"/>
      <c r="I170" s="56" t="s">
        <v>370</v>
      </c>
      <c r="J170" s="122">
        <v>1</v>
      </c>
      <c r="K170" s="123">
        <f t="shared" si="2"/>
        <v>0</v>
      </c>
      <c r="L170" s="116"/>
      <c r="M170" s="12"/>
    </row>
    <row r="171" spans="2:13" ht="56.25" x14ac:dyDescent="0.4">
      <c r="B171" s="7" t="s">
        <v>151</v>
      </c>
      <c r="C171" s="29" t="s">
        <v>152</v>
      </c>
      <c r="D171" s="29" t="s">
        <v>153</v>
      </c>
      <c r="E171" s="20" t="s">
        <v>500</v>
      </c>
      <c r="F171" s="11" t="s">
        <v>127</v>
      </c>
      <c r="G171" s="71"/>
      <c r="H171" s="59"/>
      <c r="I171" s="56" t="s">
        <v>370</v>
      </c>
      <c r="J171" s="122">
        <v>1</v>
      </c>
      <c r="K171" s="123">
        <f t="shared" si="2"/>
        <v>0</v>
      </c>
      <c r="L171" s="116"/>
      <c r="M171" s="12"/>
    </row>
    <row r="172" spans="2:13" ht="37.5" x14ac:dyDescent="0.4">
      <c r="B172" s="40"/>
      <c r="C172" s="41"/>
      <c r="D172" s="29" t="s">
        <v>154</v>
      </c>
      <c r="E172" s="20" t="s">
        <v>501</v>
      </c>
      <c r="F172" s="11" t="s">
        <v>127</v>
      </c>
      <c r="G172" s="71"/>
      <c r="H172" s="59"/>
      <c r="I172" s="56" t="s">
        <v>370</v>
      </c>
      <c r="J172" s="122">
        <v>1</v>
      </c>
      <c r="K172" s="123">
        <f t="shared" si="2"/>
        <v>0</v>
      </c>
      <c r="L172" s="116"/>
      <c r="M172" s="12"/>
    </row>
    <row r="173" spans="2:13" ht="56.25" x14ac:dyDescent="0.4">
      <c r="B173" s="40"/>
      <c r="C173" s="41"/>
      <c r="D173" s="29" t="s">
        <v>155</v>
      </c>
      <c r="E173" s="155" t="s">
        <v>502</v>
      </c>
      <c r="F173" s="11" t="s">
        <v>127</v>
      </c>
      <c r="G173" s="71"/>
      <c r="H173" s="59"/>
      <c r="I173" s="56" t="s">
        <v>370</v>
      </c>
      <c r="J173" s="122">
        <v>1</v>
      </c>
      <c r="K173" s="123">
        <f t="shared" si="2"/>
        <v>0</v>
      </c>
      <c r="L173" s="116"/>
      <c r="M173" s="12"/>
    </row>
    <row r="174" spans="2:13" ht="56.25" x14ac:dyDescent="0.4">
      <c r="B174" s="40"/>
      <c r="C174" s="41"/>
      <c r="D174" s="29" t="s">
        <v>156</v>
      </c>
      <c r="E174" s="13" t="s">
        <v>503</v>
      </c>
      <c r="F174" s="11" t="s">
        <v>127</v>
      </c>
      <c r="G174" s="71"/>
      <c r="H174" s="59"/>
      <c r="I174" s="56" t="s">
        <v>370</v>
      </c>
      <c r="J174" s="122">
        <v>1</v>
      </c>
      <c r="K174" s="123">
        <f t="shared" si="2"/>
        <v>0</v>
      </c>
      <c r="L174" s="116"/>
      <c r="M174" s="12"/>
    </row>
    <row r="175" spans="2:13" ht="56.25" x14ac:dyDescent="0.4">
      <c r="B175" s="40"/>
      <c r="C175" s="79" t="s">
        <v>157</v>
      </c>
      <c r="D175" s="29" t="s">
        <v>157</v>
      </c>
      <c r="E175" s="34" t="s">
        <v>504</v>
      </c>
      <c r="F175" s="11" t="s">
        <v>127</v>
      </c>
      <c r="G175" s="71"/>
      <c r="H175" s="59"/>
      <c r="I175" s="56" t="s">
        <v>370</v>
      </c>
      <c r="J175" s="122">
        <v>1</v>
      </c>
      <c r="K175" s="123">
        <f t="shared" si="2"/>
        <v>0</v>
      </c>
      <c r="L175" s="116"/>
      <c r="M175" s="12"/>
    </row>
    <row r="176" spans="2:13" ht="56.25" x14ac:dyDescent="0.4">
      <c r="B176" s="40"/>
      <c r="C176" s="41"/>
      <c r="D176" s="41"/>
      <c r="E176" s="152" t="s">
        <v>505</v>
      </c>
      <c r="F176" s="11" t="s">
        <v>127</v>
      </c>
      <c r="G176" s="71"/>
      <c r="H176" s="59"/>
      <c r="I176" s="56" t="s">
        <v>370</v>
      </c>
      <c r="J176" s="122">
        <v>1</v>
      </c>
      <c r="K176" s="123">
        <f t="shared" si="2"/>
        <v>0</v>
      </c>
      <c r="L176" s="116"/>
      <c r="M176" s="12"/>
    </row>
    <row r="177" spans="2:13" ht="56.25" x14ac:dyDescent="0.4">
      <c r="B177" s="7" t="s">
        <v>158</v>
      </c>
      <c r="C177" s="29" t="s">
        <v>159</v>
      </c>
      <c r="D177" s="8" t="s">
        <v>160</v>
      </c>
      <c r="E177" s="13" t="s">
        <v>506</v>
      </c>
      <c r="F177" s="11" t="s">
        <v>127</v>
      </c>
      <c r="G177" s="71"/>
      <c r="H177" s="59"/>
      <c r="I177" s="56" t="s">
        <v>370</v>
      </c>
      <c r="J177" s="122">
        <v>1</v>
      </c>
      <c r="K177" s="123">
        <f t="shared" si="2"/>
        <v>0</v>
      </c>
      <c r="L177" s="116"/>
      <c r="M177" s="12"/>
    </row>
    <row r="178" spans="2:13" ht="56.25" x14ac:dyDescent="0.4">
      <c r="B178" s="40"/>
      <c r="C178" s="41"/>
      <c r="D178" s="41" t="s">
        <v>161</v>
      </c>
      <c r="E178" s="20" t="s">
        <v>162</v>
      </c>
      <c r="F178" s="11" t="s">
        <v>127</v>
      </c>
      <c r="G178" s="71"/>
      <c r="H178" s="59"/>
      <c r="I178" s="56" t="s">
        <v>370</v>
      </c>
      <c r="J178" s="122">
        <v>1</v>
      </c>
      <c r="K178" s="123">
        <f t="shared" si="2"/>
        <v>0</v>
      </c>
      <c r="L178" s="116"/>
      <c r="M178" s="12"/>
    </row>
    <row r="179" spans="2:13" ht="37.5" x14ac:dyDescent="0.4">
      <c r="B179" s="40"/>
      <c r="C179" s="41"/>
      <c r="D179" s="41"/>
      <c r="E179" s="13" t="s">
        <v>507</v>
      </c>
      <c r="F179" s="11" t="s">
        <v>127</v>
      </c>
      <c r="G179" s="71"/>
      <c r="H179" s="59"/>
      <c r="I179" s="56" t="s">
        <v>370</v>
      </c>
      <c r="J179" s="122">
        <v>1</v>
      </c>
      <c r="K179" s="123">
        <f t="shared" si="2"/>
        <v>0</v>
      </c>
      <c r="L179" s="116"/>
      <c r="M179" s="12"/>
    </row>
    <row r="180" spans="2:13" ht="56.25" x14ac:dyDescent="0.4">
      <c r="B180" s="40"/>
      <c r="C180" s="41"/>
      <c r="D180" s="41"/>
      <c r="E180" s="13" t="s">
        <v>508</v>
      </c>
      <c r="F180" s="11" t="s">
        <v>127</v>
      </c>
      <c r="G180" s="71"/>
      <c r="H180" s="59"/>
      <c r="I180" s="56" t="s">
        <v>370</v>
      </c>
      <c r="J180" s="122">
        <v>1</v>
      </c>
      <c r="K180" s="123">
        <f t="shared" si="2"/>
        <v>0</v>
      </c>
      <c r="L180" s="116"/>
      <c r="M180" s="12"/>
    </row>
    <row r="181" spans="2:13" ht="56.25" x14ac:dyDescent="0.4">
      <c r="B181" s="40"/>
      <c r="C181" s="41"/>
      <c r="D181" s="29" t="s">
        <v>163</v>
      </c>
      <c r="E181" s="45" t="s">
        <v>164</v>
      </c>
      <c r="F181" s="11" t="s">
        <v>127</v>
      </c>
      <c r="G181" s="71"/>
      <c r="H181" s="59"/>
      <c r="I181" s="56" t="s">
        <v>370</v>
      </c>
      <c r="J181" s="122">
        <v>1</v>
      </c>
      <c r="K181" s="123">
        <f t="shared" si="2"/>
        <v>0</v>
      </c>
      <c r="L181" s="116"/>
      <c r="M181" s="12"/>
    </row>
    <row r="182" spans="2:13" ht="57" thickBot="1" x14ac:dyDescent="0.45">
      <c r="B182" s="87"/>
      <c r="C182" s="88"/>
      <c r="D182" s="89" t="s">
        <v>165</v>
      </c>
      <c r="E182" s="46" t="s">
        <v>509</v>
      </c>
      <c r="F182" s="47" t="s">
        <v>127</v>
      </c>
      <c r="G182" s="71"/>
      <c r="H182" s="59"/>
      <c r="I182" s="57" t="s">
        <v>370</v>
      </c>
      <c r="J182" s="126">
        <v>1</v>
      </c>
      <c r="K182" s="127">
        <f t="shared" si="2"/>
        <v>0</v>
      </c>
      <c r="L182" s="119"/>
      <c r="M182" s="48"/>
    </row>
    <row r="183" spans="2:13" ht="20.25" thickBot="1" x14ac:dyDescent="0.45">
      <c r="B183" s="171" t="s">
        <v>341</v>
      </c>
      <c r="C183" s="172"/>
      <c r="D183" s="172"/>
      <c r="E183" s="172"/>
      <c r="F183" s="173"/>
      <c r="G183" s="71"/>
      <c r="H183" s="139">
        <f>SUBTOTAL(3,H55:H182,H13:H53)</f>
        <v>110</v>
      </c>
      <c r="I183" s="138">
        <f>SUBTOTAL(3,I55:I182,I13:I53)</f>
        <v>59</v>
      </c>
      <c r="J183" s="128">
        <f>SUM(J13:J182)</f>
        <v>279</v>
      </c>
      <c r="K183" s="129">
        <f>SUM(K13:K182)</f>
        <v>0</v>
      </c>
      <c r="L183" s="163"/>
      <c r="M183" s="164"/>
    </row>
    <row r="184" spans="2:13" s="91" customFormat="1" ht="19.5" x14ac:dyDescent="0.4">
      <c r="B184" s="255" t="s">
        <v>166</v>
      </c>
      <c r="C184" s="256"/>
      <c r="D184" s="256"/>
      <c r="E184" s="256"/>
      <c r="F184" s="257"/>
      <c r="G184" s="90"/>
      <c r="H184" s="108"/>
      <c r="I184" s="109"/>
      <c r="J184" s="130"/>
      <c r="K184" s="131"/>
      <c r="L184" s="109"/>
      <c r="M184" s="110"/>
    </row>
    <row r="185" spans="2:13" s="91" customFormat="1" ht="37.5" x14ac:dyDescent="0.4">
      <c r="B185" s="168" t="s">
        <v>178</v>
      </c>
      <c r="C185" s="205" t="s">
        <v>357</v>
      </c>
      <c r="D185" s="206"/>
      <c r="E185" s="94" t="s">
        <v>354</v>
      </c>
      <c r="F185" s="11" t="s">
        <v>20</v>
      </c>
      <c r="G185" s="144"/>
      <c r="H185" s="51"/>
      <c r="I185" s="56" t="s">
        <v>26</v>
      </c>
      <c r="J185" s="132">
        <v>1</v>
      </c>
      <c r="K185" s="133">
        <f t="shared" ref="K185:K186" si="3">IF(L185="◯",J185*1, IF(L185="△", J185*0.5, 0))</f>
        <v>0</v>
      </c>
      <c r="L185" s="120"/>
      <c r="M185" s="12"/>
    </row>
    <row r="186" spans="2:13" s="91" customFormat="1" ht="37.5" x14ac:dyDescent="0.4">
      <c r="B186" s="169"/>
      <c r="C186" s="207"/>
      <c r="D186" s="208"/>
      <c r="E186" s="94" t="s">
        <v>510</v>
      </c>
      <c r="F186" s="11" t="s">
        <v>20</v>
      </c>
      <c r="G186" s="144"/>
      <c r="H186" s="51"/>
      <c r="I186" s="56" t="s">
        <v>26</v>
      </c>
      <c r="J186" s="132">
        <v>1</v>
      </c>
      <c r="K186" s="133">
        <f t="shared" si="3"/>
        <v>0</v>
      </c>
      <c r="L186" s="120"/>
      <c r="M186" s="12"/>
    </row>
    <row r="187" spans="2:13" s="91" customFormat="1" ht="37.5" x14ac:dyDescent="0.4">
      <c r="B187" s="169"/>
      <c r="C187" s="245" t="s">
        <v>355</v>
      </c>
      <c r="D187" s="246"/>
      <c r="E187" s="92" t="s">
        <v>179</v>
      </c>
      <c r="F187" s="11" t="s">
        <v>20</v>
      </c>
      <c r="G187" s="93"/>
      <c r="H187" s="51"/>
      <c r="I187" s="56" t="s">
        <v>26</v>
      </c>
      <c r="J187" s="132">
        <v>1</v>
      </c>
      <c r="K187" s="133">
        <f t="shared" si="2"/>
        <v>0</v>
      </c>
      <c r="L187" s="120"/>
      <c r="M187" s="12"/>
    </row>
    <row r="188" spans="2:13" s="91" customFormat="1" ht="56.25" x14ac:dyDescent="0.4">
      <c r="B188" s="169"/>
      <c r="C188" s="185"/>
      <c r="D188" s="186"/>
      <c r="E188" s="94" t="s">
        <v>180</v>
      </c>
      <c r="F188" s="11" t="s">
        <v>20</v>
      </c>
      <c r="G188" s="49"/>
      <c r="H188" s="51"/>
      <c r="I188" s="56" t="s">
        <v>26</v>
      </c>
      <c r="J188" s="132">
        <v>1</v>
      </c>
      <c r="K188" s="133">
        <f t="shared" si="2"/>
        <v>0</v>
      </c>
      <c r="L188" s="120"/>
      <c r="M188" s="12"/>
    </row>
    <row r="189" spans="2:13" s="91" customFormat="1" ht="56.25" x14ac:dyDescent="0.4">
      <c r="B189" s="169"/>
      <c r="C189" s="185"/>
      <c r="D189" s="186"/>
      <c r="E189" s="94" t="s">
        <v>350</v>
      </c>
      <c r="F189" s="11" t="s">
        <v>20</v>
      </c>
      <c r="G189" s="93"/>
      <c r="H189" s="51"/>
      <c r="I189" s="56" t="s">
        <v>26</v>
      </c>
      <c r="J189" s="132">
        <v>1</v>
      </c>
      <c r="K189" s="133">
        <f t="shared" si="2"/>
        <v>0</v>
      </c>
      <c r="L189" s="120"/>
      <c r="M189" s="12"/>
    </row>
    <row r="190" spans="2:13" s="91" customFormat="1" ht="19.5" x14ac:dyDescent="0.4">
      <c r="B190" s="169"/>
      <c r="C190" s="185"/>
      <c r="D190" s="186"/>
      <c r="E190" s="94" t="s">
        <v>270</v>
      </c>
      <c r="F190" s="11" t="s">
        <v>20</v>
      </c>
      <c r="G190" s="93"/>
      <c r="H190" s="51"/>
      <c r="I190" s="56" t="s">
        <v>26</v>
      </c>
      <c r="J190" s="132">
        <v>1</v>
      </c>
      <c r="K190" s="133">
        <f t="shared" si="2"/>
        <v>0</v>
      </c>
      <c r="L190" s="120"/>
      <c r="M190" s="12"/>
    </row>
    <row r="191" spans="2:13" s="91" customFormat="1" ht="37.5" x14ac:dyDescent="0.4">
      <c r="B191" s="169"/>
      <c r="C191" s="185"/>
      <c r="D191" s="186"/>
      <c r="E191" s="94" t="s">
        <v>271</v>
      </c>
      <c r="F191" s="11" t="s">
        <v>20</v>
      </c>
      <c r="G191" s="93"/>
      <c r="H191" s="51"/>
      <c r="I191" s="56" t="s">
        <v>26</v>
      </c>
      <c r="J191" s="132">
        <v>1</v>
      </c>
      <c r="K191" s="133">
        <f t="shared" si="2"/>
        <v>0</v>
      </c>
      <c r="L191" s="120"/>
      <c r="M191" s="12"/>
    </row>
    <row r="192" spans="2:13" s="91" customFormat="1" ht="37.5" x14ac:dyDescent="0.4">
      <c r="B192" s="169"/>
      <c r="C192" s="185"/>
      <c r="D192" s="186"/>
      <c r="E192" s="94" t="s">
        <v>181</v>
      </c>
      <c r="F192" s="11" t="s">
        <v>20</v>
      </c>
      <c r="G192" s="93"/>
      <c r="H192" s="51"/>
      <c r="I192" s="56" t="s">
        <v>26</v>
      </c>
      <c r="J192" s="132">
        <v>1</v>
      </c>
      <c r="K192" s="133">
        <f t="shared" si="2"/>
        <v>0</v>
      </c>
      <c r="L192" s="120"/>
      <c r="M192" s="12"/>
    </row>
    <row r="193" spans="2:13" s="91" customFormat="1" ht="56.25" x14ac:dyDescent="0.4">
      <c r="B193" s="169"/>
      <c r="C193" s="185"/>
      <c r="D193" s="186"/>
      <c r="E193" s="94" t="s">
        <v>327</v>
      </c>
      <c r="F193" s="11" t="s">
        <v>20</v>
      </c>
      <c r="G193" s="93"/>
      <c r="H193" s="51"/>
      <c r="I193" s="56" t="s">
        <v>26</v>
      </c>
      <c r="J193" s="132">
        <v>1</v>
      </c>
      <c r="K193" s="133">
        <f t="shared" si="2"/>
        <v>0</v>
      </c>
      <c r="L193" s="120"/>
      <c r="M193" s="12"/>
    </row>
    <row r="194" spans="2:13" s="91" customFormat="1" ht="37.5" x14ac:dyDescent="0.4">
      <c r="B194" s="169"/>
      <c r="C194" s="185"/>
      <c r="D194" s="186"/>
      <c r="E194" s="94" t="s">
        <v>366</v>
      </c>
      <c r="F194" s="11" t="s">
        <v>20</v>
      </c>
      <c r="G194" s="93"/>
      <c r="H194" s="51"/>
      <c r="I194" s="56" t="s">
        <v>26</v>
      </c>
      <c r="J194" s="132">
        <v>1</v>
      </c>
      <c r="K194" s="133">
        <f t="shared" si="2"/>
        <v>0</v>
      </c>
      <c r="L194" s="120"/>
      <c r="M194" s="12"/>
    </row>
    <row r="195" spans="2:13" s="91" customFormat="1" ht="37.5" x14ac:dyDescent="0.4">
      <c r="B195" s="169"/>
      <c r="C195" s="185"/>
      <c r="D195" s="186"/>
      <c r="E195" s="94" t="s">
        <v>258</v>
      </c>
      <c r="F195" s="11" t="s">
        <v>20</v>
      </c>
      <c r="G195" s="93"/>
      <c r="H195" s="51"/>
      <c r="I195" s="56" t="s">
        <v>26</v>
      </c>
      <c r="J195" s="132">
        <v>1</v>
      </c>
      <c r="K195" s="133">
        <f t="shared" ref="K195:K196" si="4">IF(L195="◯",J195*1, IF(L195="△", J195*0.5, 0))</f>
        <v>0</v>
      </c>
      <c r="L195" s="120"/>
      <c r="M195" s="12"/>
    </row>
    <row r="196" spans="2:13" s="91" customFormat="1" ht="19.5" x14ac:dyDescent="0.4">
      <c r="B196" s="170"/>
      <c r="C196" s="185"/>
      <c r="D196" s="186"/>
      <c r="E196" s="94" t="s">
        <v>351</v>
      </c>
      <c r="F196" s="11" t="s">
        <v>20</v>
      </c>
      <c r="G196" s="93"/>
      <c r="H196" s="51"/>
      <c r="I196" s="56" t="s">
        <v>26</v>
      </c>
      <c r="J196" s="132">
        <v>1</v>
      </c>
      <c r="K196" s="133">
        <f t="shared" si="4"/>
        <v>0</v>
      </c>
      <c r="L196" s="120"/>
      <c r="M196" s="12"/>
    </row>
    <row r="197" spans="2:13" s="91" customFormat="1" ht="37.5" x14ac:dyDescent="0.4">
      <c r="B197" s="169" t="s">
        <v>182</v>
      </c>
      <c r="C197" s="174" t="s">
        <v>183</v>
      </c>
      <c r="D197" s="174"/>
      <c r="E197" s="95" t="s">
        <v>356</v>
      </c>
      <c r="F197" s="11" t="s">
        <v>20</v>
      </c>
      <c r="G197" s="96"/>
      <c r="H197" s="51"/>
      <c r="I197" s="56" t="s">
        <v>26</v>
      </c>
      <c r="J197" s="132">
        <v>1</v>
      </c>
      <c r="K197" s="133">
        <f t="shared" si="2"/>
        <v>0</v>
      </c>
      <c r="L197" s="120"/>
      <c r="M197" s="12"/>
    </row>
    <row r="198" spans="2:13" s="91" customFormat="1" ht="37.5" x14ac:dyDescent="0.4">
      <c r="B198" s="169"/>
      <c r="C198" s="174"/>
      <c r="D198" s="174"/>
      <c r="E198" s="97" t="s">
        <v>328</v>
      </c>
      <c r="F198" s="11" t="s">
        <v>20</v>
      </c>
      <c r="G198" s="96"/>
      <c r="H198" s="51"/>
      <c r="I198" s="56" t="s">
        <v>26</v>
      </c>
      <c r="J198" s="132">
        <v>1</v>
      </c>
      <c r="K198" s="133">
        <f t="shared" si="2"/>
        <v>0</v>
      </c>
      <c r="L198" s="120"/>
      <c r="M198" s="12"/>
    </row>
    <row r="199" spans="2:13" ht="56.25" x14ac:dyDescent="0.4">
      <c r="B199" s="191"/>
      <c r="C199" s="174"/>
      <c r="D199" s="174"/>
      <c r="E199" s="98" t="s">
        <v>272</v>
      </c>
      <c r="F199" s="11" t="s">
        <v>20</v>
      </c>
      <c r="H199" s="51"/>
      <c r="I199" s="56" t="s">
        <v>26</v>
      </c>
      <c r="J199" s="132">
        <v>1</v>
      </c>
      <c r="K199" s="133">
        <f t="shared" si="2"/>
        <v>0</v>
      </c>
      <c r="L199" s="120"/>
      <c r="M199" s="12"/>
    </row>
    <row r="200" spans="2:13" ht="56.25" x14ac:dyDescent="0.4">
      <c r="B200" s="190"/>
      <c r="C200" s="178" t="s">
        <v>184</v>
      </c>
      <c r="D200" s="186"/>
      <c r="E200" s="94" t="s">
        <v>273</v>
      </c>
      <c r="F200" s="11" t="s">
        <v>20</v>
      </c>
      <c r="H200" s="51"/>
      <c r="I200" s="56" t="s">
        <v>26</v>
      </c>
      <c r="J200" s="132">
        <v>1</v>
      </c>
      <c r="K200" s="133">
        <f t="shared" si="2"/>
        <v>0</v>
      </c>
      <c r="L200" s="120"/>
      <c r="M200" s="12"/>
    </row>
    <row r="201" spans="2:13" ht="56.25" x14ac:dyDescent="0.4">
      <c r="B201" s="190"/>
      <c r="C201" s="185"/>
      <c r="D201" s="186"/>
      <c r="E201" s="94" t="s">
        <v>257</v>
      </c>
      <c r="F201" s="11" t="s">
        <v>20</v>
      </c>
      <c r="H201" s="51"/>
      <c r="I201" s="56" t="s">
        <v>26</v>
      </c>
      <c r="J201" s="132">
        <v>1</v>
      </c>
      <c r="K201" s="133">
        <f t="shared" si="2"/>
        <v>0</v>
      </c>
      <c r="L201" s="120"/>
      <c r="M201" s="12"/>
    </row>
    <row r="202" spans="2:13" ht="37.5" x14ac:dyDescent="0.4">
      <c r="B202" s="190"/>
      <c r="C202" s="185"/>
      <c r="D202" s="186"/>
      <c r="E202" s="94" t="s">
        <v>185</v>
      </c>
      <c r="F202" s="11" t="s">
        <v>20</v>
      </c>
      <c r="H202" s="51"/>
      <c r="I202" s="56" t="s">
        <v>26</v>
      </c>
      <c r="J202" s="132">
        <v>1</v>
      </c>
      <c r="K202" s="133">
        <f t="shared" si="2"/>
        <v>0</v>
      </c>
      <c r="L202" s="120"/>
      <c r="M202" s="12"/>
    </row>
    <row r="203" spans="2:13" ht="56.25" x14ac:dyDescent="0.4">
      <c r="B203" s="190"/>
      <c r="C203" s="185"/>
      <c r="D203" s="186"/>
      <c r="E203" s="94" t="s">
        <v>329</v>
      </c>
      <c r="F203" s="11" t="s">
        <v>20</v>
      </c>
      <c r="H203" s="51"/>
      <c r="I203" s="56" t="s">
        <v>26</v>
      </c>
      <c r="J203" s="132">
        <v>1</v>
      </c>
      <c r="K203" s="133">
        <f t="shared" si="2"/>
        <v>0</v>
      </c>
      <c r="L203" s="120"/>
      <c r="M203" s="12"/>
    </row>
    <row r="204" spans="2:13" ht="37.5" x14ac:dyDescent="0.4">
      <c r="B204" s="193"/>
      <c r="C204" s="187"/>
      <c r="D204" s="188"/>
      <c r="E204" s="99" t="s">
        <v>330</v>
      </c>
      <c r="F204" s="11" t="s">
        <v>20</v>
      </c>
      <c r="H204" s="51"/>
      <c r="I204" s="56" t="s">
        <v>26</v>
      </c>
      <c r="J204" s="132">
        <v>1</v>
      </c>
      <c r="K204" s="133">
        <f t="shared" si="2"/>
        <v>0</v>
      </c>
      <c r="L204" s="120"/>
      <c r="M204" s="12"/>
    </row>
    <row r="205" spans="2:13" ht="75" x14ac:dyDescent="0.4">
      <c r="B205" s="189" t="s">
        <v>340</v>
      </c>
      <c r="C205" s="178" t="s">
        <v>186</v>
      </c>
      <c r="D205" s="186"/>
      <c r="E205" s="99" t="s">
        <v>187</v>
      </c>
      <c r="F205" s="11" t="s">
        <v>20</v>
      </c>
      <c r="H205" s="51"/>
      <c r="I205" s="56" t="s">
        <v>26</v>
      </c>
      <c r="J205" s="132">
        <v>1</v>
      </c>
      <c r="K205" s="133">
        <f t="shared" si="2"/>
        <v>0</v>
      </c>
      <c r="L205" s="120"/>
      <c r="M205" s="12"/>
    </row>
    <row r="206" spans="2:13" ht="75" x14ac:dyDescent="0.4">
      <c r="B206" s="190"/>
      <c r="C206" s="185"/>
      <c r="D206" s="186"/>
      <c r="E206" s="94" t="s">
        <v>188</v>
      </c>
      <c r="F206" s="11" t="s">
        <v>20</v>
      </c>
      <c r="H206" s="51"/>
      <c r="I206" s="56" t="s">
        <v>26</v>
      </c>
      <c r="J206" s="132">
        <v>1</v>
      </c>
      <c r="K206" s="133">
        <f t="shared" si="2"/>
        <v>0</v>
      </c>
      <c r="L206" s="120"/>
      <c r="M206" s="12"/>
    </row>
    <row r="207" spans="2:13" ht="56.25" x14ac:dyDescent="0.4">
      <c r="B207" s="190"/>
      <c r="C207" s="185"/>
      <c r="D207" s="186"/>
      <c r="E207" s="94" t="s">
        <v>331</v>
      </c>
      <c r="F207" s="11" t="s">
        <v>20</v>
      </c>
      <c r="H207" s="51"/>
      <c r="I207" s="56" t="s">
        <v>26</v>
      </c>
      <c r="J207" s="132">
        <v>1</v>
      </c>
      <c r="K207" s="133">
        <f t="shared" si="2"/>
        <v>0</v>
      </c>
      <c r="L207" s="120"/>
      <c r="M207" s="12"/>
    </row>
    <row r="208" spans="2:13" ht="37.5" x14ac:dyDescent="0.4">
      <c r="B208" s="190"/>
      <c r="C208" s="185"/>
      <c r="D208" s="186"/>
      <c r="E208" s="94" t="s">
        <v>189</v>
      </c>
      <c r="F208" s="11" t="s">
        <v>20</v>
      </c>
      <c r="H208" s="51"/>
      <c r="I208" s="56" t="s">
        <v>26</v>
      </c>
      <c r="J208" s="132">
        <v>1</v>
      </c>
      <c r="K208" s="133">
        <f t="shared" ref="K208:K258" si="5">IF(L208="◯",J208*1, IF(L208="△", J208*0.5, 0))</f>
        <v>0</v>
      </c>
      <c r="L208" s="120"/>
      <c r="M208" s="12"/>
    </row>
    <row r="209" spans="2:13" ht="56.25" x14ac:dyDescent="0.4">
      <c r="B209" s="190"/>
      <c r="C209" s="185"/>
      <c r="D209" s="186"/>
      <c r="E209" s="94" t="s">
        <v>347</v>
      </c>
      <c r="F209" s="11" t="s">
        <v>20</v>
      </c>
      <c r="H209" s="51"/>
      <c r="I209" s="56" t="s">
        <v>26</v>
      </c>
      <c r="J209" s="132">
        <v>1</v>
      </c>
      <c r="K209" s="133">
        <f t="shared" si="5"/>
        <v>0</v>
      </c>
      <c r="L209" s="120"/>
      <c r="M209" s="12"/>
    </row>
    <row r="210" spans="2:13" ht="56.25" x14ac:dyDescent="0.4">
      <c r="B210" s="190"/>
      <c r="C210" s="185"/>
      <c r="D210" s="186"/>
      <c r="E210" s="94" t="s">
        <v>190</v>
      </c>
      <c r="F210" s="11" t="s">
        <v>20</v>
      </c>
      <c r="H210" s="51"/>
      <c r="I210" s="56" t="s">
        <v>26</v>
      </c>
      <c r="J210" s="132">
        <v>1</v>
      </c>
      <c r="K210" s="133">
        <f t="shared" si="5"/>
        <v>0</v>
      </c>
      <c r="L210" s="120"/>
      <c r="M210" s="12"/>
    </row>
    <row r="211" spans="2:13" ht="37.5" x14ac:dyDescent="0.4">
      <c r="B211" s="190"/>
      <c r="C211" s="185"/>
      <c r="D211" s="186"/>
      <c r="E211" s="94" t="s">
        <v>191</v>
      </c>
      <c r="F211" s="11" t="s">
        <v>20</v>
      </c>
      <c r="H211" s="51"/>
      <c r="I211" s="56" t="s">
        <v>26</v>
      </c>
      <c r="J211" s="132">
        <v>1</v>
      </c>
      <c r="K211" s="133">
        <f t="shared" si="5"/>
        <v>0</v>
      </c>
      <c r="L211" s="120"/>
      <c r="M211" s="12"/>
    </row>
    <row r="212" spans="2:13" ht="37.5" x14ac:dyDescent="0.4">
      <c r="B212" s="190"/>
      <c r="C212" s="185"/>
      <c r="D212" s="186"/>
      <c r="E212" s="94" t="s">
        <v>192</v>
      </c>
      <c r="F212" s="11" t="s">
        <v>20</v>
      </c>
      <c r="H212" s="51"/>
      <c r="I212" s="56" t="s">
        <v>26</v>
      </c>
      <c r="J212" s="132">
        <v>1</v>
      </c>
      <c r="K212" s="133">
        <f t="shared" si="5"/>
        <v>0</v>
      </c>
      <c r="L212" s="120"/>
      <c r="M212" s="12"/>
    </row>
    <row r="213" spans="2:13" ht="37.5" x14ac:dyDescent="0.4">
      <c r="B213" s="190"/>
      <c r="C213" s="185"/>
      <c r="D213" s="186"/>
      <c r="E213" s="94" t="s">
        <v>349</v>
      </c>
      <c r="F213" s="11" t="s">
        <v>20</v>
      </c>
      <c r="H213" s="51"/>
      <c r="I213" s="56" t="s">
        <v>26</v>
      </c>
      <c r="J213" s="132">
        <v>1</v>
      </c>
      <c r="K213" s="133">
        <f t="shared" ref="K213" si="6">IF(L213="◯",J213*1, IF(L213="△", J213*0.5, 0))</f>
        <v>0</v>
      </c>
      <c r="L213" s="120"/>
      <c r="M213" s="12"/>
    </row>
    <row r="214" spans="2:13" ht="37.5" x14ac:dyDescent="0.4">
      <c r="B214" s="190"/>
      <c r="C214" s="185"/>
      <c r="D214" s="186"/>
      <c r="E214" s="94" t="s">
        <v>348</v>
      </c>
      <c r="F214" s="11" t="s">
        <v>20</v>
      </c>
      <c r="H214" s="51"/>
      <c r="I214" s="56" t="s">
        <v>26</v>
      </c>
      <c r="J214" s="132">
        <v>1</v>
      </c>
      <c r="K214" s="133">
        <f t="shared" si="5"/>
        <v>0</v>
      </c>
      <c r="L214" s="120"/>
      <c r="M214" s="12"/>
    </row>
    <row r="215" spans="2:13" ht="37.5" x14ac:dyDescent="0.4">
      <c r="B215" s="190"/>
      <c r="C215" s="247" t="s">
        <v>287</v>
      </c>
      <c r="D215" s="248"/>
      <c r="E215" s="94" t="s">
        <v>275</v>
      </c>
      <c r="F215" s="11" t="s">
        <v>20</v>
      </c>
      <c r="H215" s="51"/>
      <c r="I215" s="56" t="s">
        <v>26</v>
      </c>
      <c r="J215" s="132">
        <v>1</v>
      </c>
      <c r="K215" s="133">
        <f t="shared" si="5"/>
        <v>0</v>
      </c>
      <c r="L215" s="120"/>
      <c r="M215" s="12"/>
    </row>
    <row r="216" spans="2:13" ht="37.5" x14ac:dyDescent="0.4">
      <c r="B216" s="190"/>
      <c r="C216" s="182"/>
      <c r="D216" s="183"/>
      <c r="E216" s="94" t="s">
        <v>193</v>
      </c>
      <c r="F216" s="11" t="s">
        <v>20</v>
      </c>
      <c r="H216" s="51"/>
      <c r="I216" s="56" t="s">
        <v>26</v>
      </c>
      <c r="J216" s="132">
        <v>1</v>
      </c>
      <c r="K216" s="133">
        <f t="shared" si="5"/>
        <v>0</v>
      </c>
      <c r="L216" s="120"/>
      <c r="M216" s="12"/>
    </row>
    <row r="217" spans="2:13" ht="75" x14ac:dyDescent="0.4">
      <c r="B217" s="190"/>
      <c r="C217" s="182"/>
      <c r="D217" s="183"/>
      <c r="E217" s="94" t="s">
        <v>194</v>
      </c>
      <c r="F217" s="11" t="s">
        <v>20</v>
      </c>
      <c r="H217" s="51"/>
      <c r="I217" s="56" t="s">
        <v>26</v>
      </c>
      <c r="J217" s="132">
        <v>1</v>
      </c>
      <c r="K217" s="133">
        <f t="shared" si="5"/>
        <v>0</v>
      </c>
      <c r="L217" s="120"/>
      <c r="M217" s="12"/>
    </row>
    <row r="218" spans="2:13" ht="37.5" x14ac:dyDescent="0.4">
      <c r="B218" s="190"/>
      <c r="C218" s="182"/>
      <c r="D218" s="183"/>
      <c r="E218" s="94" t="s">
        <v>276</v>
      </c>
      <c r="F218" s="11" t="s">
        <v>20</v>
      </c>
      <c r="H218" s="51"/>
      <c r="I218" s="56" t="s">
        <v>26</v>
      </c>
      <c r="J218" s="132">
        <v>1</v>
      </c>
      <c r="K218" s="133">
        <f t="shared" si="5"/>
        <v>0</v>
      </c>
      <c r="L218" s="120"/>
      <c r="M218" s="12"/>
    </row>
    <row r="219" spans="2:13" x14ac:dyDescent="0.4">
      <c r="B219" s="190"/>
      <c r="C219" s="249"/>
      <c r="D219" s="250"/>
      <c r="E219" s="94" t="s">
        <v>195</v>
      </c>
      <c r="F219" s="11" t="s">
        <v>20</v>
      </c>
      <c r="H219" s="51"/>
      <c r="I219" s="56" t="s">
        <v>26</v>
      </c>
      <c r="J219" s="132">
        <v>1</v>
      </c>
      <c r="K219" s="133">
        <f t="shared" si="5"/>
        <v>0</v>
      </c>
      <c r="L219" s="120"/>
      <c r="M219" s="12"/>
    </row>
    <row r="220" spans="2:13" ht="56.25" x14ac:dyDescent="0.4">
      <c r="B220" s="190"/>
      <c r="C220" s="176" t="s">
        <v>196</v>
      </c>
      <c r="D220" s="184"/>
      <c r="E220" s="94" t="s">
        <v>197</v>
      </c>
      <c r="F220" s="11" t="s">
        <v>20</v>
      </c>
      <c r="H220" s="51"/>
      <c r="I220" s="56" t="s">
        <v>26</v>
      </c>
      <c r="J220" s="132">
        <v>1</v>
      </c>
      <c r="K220" s="133">
        <f t="shared" si="5"/>
        <v>0</v>
      </c>
      <c r="L220" s="120"/>
      <c r="M220" s="12"/>
    </row>
    <row r="221" spans="2:13" ht="56.25" x14ac:dyDescent="0.4">
      <c r="B221" s="190"/>
      <c r="C221" s="185"/>
      <c r="D221" s="186"/>
      <c r="E221" s="100" t="s">
        <v>277</v>
      </c>
      <c r="F221" s="11" t="s">
        <v>20</v>
      </c>
      <c r="H221" s="51"/>
      <c r="I221" s="56" t="s">
        <v>26</v>
      </c>
      <c r="J221" s="132">
        <v>1</v>
      </c>
      <c r="K221" s="133">
        <f t="shared" si="5"/>
        <v>0</v>
      </c>
      <c r="L221" s="120"/>
      <c r="M221" s="12"/>
    </row>
    <row r="222" spans="2:13" ht="37.5" x14ac:dyDescent="0.4">
      <c r="B222" s="190"/>
      <c r="C222" s="185"/>
      <c r="D222" s="186"/>
      <c r="E222" s="101" t="s">
        <v>332</v>
      </c>
      <c r="F222" s="11" t="s">
        <v>20</v>
      </c>
      <c r="H222" s="51"/>
      <c r="I222" s="56" t="s">
        <v>26</v>
      </c>
      <c r="J222" s="132">
        <v>1</v>
      </c>
      <c r="K222" s="133">
        <f t="shared" si="5"/>
        <v>0</v>
      </c>
      <c r="L222" s="120"/>
      <c r="M222" s="12"/>
    </row>
    <row r="223" spans="2:13" x14ac:dyDescent="0.4">
      <c r="B223" s="190"/>
      <c r="C223" s="185"/>
      <c r="D223" s="186"/>
      <c r="E223" s="102" t="s">
        <v>265</v>
      </c>
      <c r="F223" s="11" t="s">
        <v>20</v>
      </c>
      <c r="H223" s="51"/>
      <c r="I223" s="56" t="s">
        <v>26</v>
      </c>
      <c r="J223" s="132">
        <v>1</v>
      </c>
      <c r="K223" s="133">
        <f t="shared" si="5"/>
        <v>0</v>
      </c>
      <c r="L223" s="120"/>
      <c r="M223" s="12"/>
    </row>
    <row r="224" spans="2:13" ht="37.5" x14ac:dyDescent="0.4">
      <c r="B224" s="190"/>
      <c r="C224" s="185"/>
      <c r="D224" s="186"/>
      <c r="E224" s="102" t="s">
        <v>266</v>
      </c>
      <c r="F224" s="11" t="s">
        <v>20</v>
      </c>
      <c r="H224" s="51"/>
      <c r="I224" s="56" t="s">
        <v>26</v>
      </c>
      <c r="J224" s="132">
        <v>1</v>
      </c>
      <c r="K224" s="133">
        <f t="shared" si="5"/>
        <v>0</v>
      </c>
      <c r="L224" s="120"/>
      <c r="M224" s="12"/>
    </row>
    <row r="225" spans="2:13" ht="37.5" x14ac:dyDescent="0.4">
      <c r="B225" s="190"/>
      <c r="C225" s="185"/>
      <c r="D225" s="186"/>
      <c r="E225" s="101" t="s">
        <v>198</v>
      </c>
      <c r="F225" s="11" t="s">
        <v>20</v>
      </c>
      <c r="H225" s="51"/>
      <c r="I225" s="56" t="s">
        <v>26</v>
      </c>
      <c r="J225" s="132">
        <v>1</v>
      </c>
      <c r="K225" s="133">
        <f t="shared" si="5"/>
        <v>0</v>
      </c>
      <c r="L225" s="120"/>
      <c r="M225" s="12"/>
    </row>
    <row r="226" spans="2:13" ht="37.5" x14ac:dyDescent="0.4">
      <c r="B226" s="190"/>
      <c r="C226" s="185"/>
      <c r="D226" s="186"/>
      <c r="E226" s="101" t="s">
        <v>199</v>
      </c>
      <c r="F226" s="11" t="s">
        <v>20</v>
      </c>
      <c r="H226" s="51"/>
      <c r="I226" s="56" t="s">
        <v>26</v>
      </c>
      <c r="J226" s="132">
        <v>1</v>
      </c>
      <c r="K226" s="133">
        <f t="shared" ref="K226:K227" si="7">IF(L226="◯",J226*1, IF(L226="△", J226*0.5, 0))</f>
        <v>0</v>
      </c>
      <c r="L226" s="120"/>
      <c r="M226" s="12"/>
    </row>
    <row r="227" spans="2:13" ht="37.5" x14ac:dyDescent="0.4">
      <c r="B227" s="190"/>
      <c r="C227" s="185"/>
      <c r="D227" s="186"/>
      <c r="E227" s="101" t="s">
        <v>514</v>
      </c>
      <c r="F227" s="11" t="s">
        <v>20</v>
      </c>
      <c r="H227" s="51"/>
      <c r="I227" s="56" t="s">
        <v>26</v>
      </c>
      <c r="J227" s="132">
        <v>1</v>
      </c>
      <c r="K227" s="133">
        <f t="shared" si="7"/>
        <v>0</v>
      </c>
      <c r="L227" s="120"/>
      <c r="M227" s="12"/>
    </row>
    <row r="228" spans="2:13" ht="37.5" x14ac:dyDescent="0.4">
      <c r="B228" s="190"/>
      <c r="C228" s="185"/>
      <c r="D228" s="186"/>
      <c r="E228" s="101" t="s">
        <v>515</v>
      </c>
      <c r="F228" s="11" t="s">
        <v>20</v>
      </c>
      <c r="H228" s="51"/>
      <c r="I228" s="56" t="s">
        <v>26</v>
      </c>
      <c r="J228" s="132">
        <v>1</v>
      </c>
      <c r="K228" s="133">
        <f t="shared" si="5"/>
        <v>0</v>
      </c>
      <c r="L228" s="120"/>
      <c r="M228" s="12"/>
    </row>
    <row r="229" spans="2:13" ht="37.5" x14ac:dyDescent="0.4">
      <c r="B229" s="190"/>
      <c r="C229" s="176" t="s">
        <v>200</v>
      </c>
      <c r="D229" s="177"/>
      <c r="E229" s="101" t="s">
        <v>279</v>
      </c>
      <c r="F229" s="11" t="s">
        <v>20</v>
      </c>
      <c r="H229" s="51"/>
      <c r="I229" s="56" t="s">
        <v>26</v>
      </c>
      <c r="J229" s="132">
        <v>1</v>
      </c>
      <c r="K229" s="133">
        <f t="shared" si="5"/>
        <v>0</v>
      </c>
      <c r="L229" s="120"/>
      <c r="M229" s="12"/>
    </row>
    <row r="230" spans="2:13" x14ac:dyDescent="0.4">
      <c r="B230" s="190"/>
      <c r="C230" s="178"/>
      <c r="D230" s="179"/>
      <c r="E230" s="101" t="s">
        <v>280</v>
      </c>
      <c r="F230" s="11" t="s">
        <v>20</v>
      </c>
      <c r="H230" s="51"/>
      <c r="I230" s="56" t="s">
        <v>26</v>
      </c>
      <c r="J230" s="132">
        <v>1</v>
      </c>
      <c r="K230" s="133">
        <f t="shared" si="5"/>
        <v>0</v>
      </c>
      <c r="L230" s="120"/>
      <c r="M230" s="12"/>
    </row>
    <row r="231" spans="2:13" ht="37.5" x14ac:dyDescent="0.4">
      <c r="B231" s="190"/>
      <c r="C231" s="178"/>
      <c r="D231" s="179"/>
      <c r="E231" s="101" t="s">
        <v>282</v>
      </c>
      <c r="F231" s="11" t="s">
        <v>20</v>
      </c>
      <c r="H231" s="51"/>
      <c r="I231" s="56" t="s">
        <v>26</v>
      </c>
      <c r="J231" s="132">
        <v>1</v>
      </c>
      <c r="K231" s="133">
        <f t="shared" si="5"/>
        <v>0</v>
      </c>
      <c r="L231" s="120"/>
      <c r="M231" s="12"/>
    </row>
    <row r="232" spans="2:13" ht="37.5" x14ac:dyDescent="0.4">
      <c r="B232" s="190"/>
      <c r="C232" s="178"/>
      <c r="D232" s="179"/>
      <c r="E232" s="159" t="s">
        <v>333</v>
      </c>
      <c r="F232" s="67" t="s">
        <v>20</v>
      </c>
      <c r="H232" s="51"/>
      <c r="I232" s="56" t="s">
        <v>26</v>
      </c>
      <c r="J232" s="132">
        <v>1</v>
      </c>
      <c r="K232" s="133">
        <f t="shared" ref="K232" si="8">IF(L232="◯",J232*1, IF(L232="△", J232*0.5, 0))</f>
        <v>0</v>
      </c>
      <c r="L232" s="120"/>
      <c r="M232" s="12"/>
    </row>
    <row r="233" spans="2:13" ht="56.25" x14ac:dyDescent="0.4">
      <c r="B233" s="190"/>
      <c r="C233" s="176" t="s">
        <v>201</v>
      </c>
      <c r="D233" s="184"/>
      <c r="E233" s="99" t="s">
        <v>283</v>
      </c>
      <c r="F233" s="160" t="s">
        <v>20</v>
      </c>
      <c r="H233" s="51"/>
      <c r="I233" s="56" t="s">
        <v>26</v>
      </c>
      <c r="J233" s="132">
        <v>1</v>
      </c>
      <c r="K233" s="133">
        <f t="shared" si="5"/>
        <v>0</v>
      </c>
      <c r="L233" s="120"/>
      <c r="M233" s="12"/>
    </row>
    <row r="234" spans="2:13" ht="56.25" x14ac:dyDescent="0.4">
      <c r="B234" s="190"/>
      <c r="C234" s="185"/>
      <c r="D234" s="186"/>
      <c r="E234" s="94" t="s">
        <v>284</v>
      </c>
      <c r="F234" s="11" t="s">
        <v>20</v>
      </c>
      <c r="H234" s="51"/>
      <c r="I234" s="56" t="s">
        <v>26</v>
      </c>
      <c r="J234" s="132">
        <v>1</v>
      </c>
      <c r="K234" s="133">
        <f t="shared" si="5"/>
        <v>0</v>
      </c>
      <c r="L234" s="120"/>
      <c r="M234" s="12"/>
    </row>
    <row r="235" spans="2:13" ht="37.5" x14ac:dyDescent="0.4">
      <c r="B235" s="190"/>
      <c r="C235" s="185"/>
      <c r="D235" s="186"/>
      <c r="E235" s="94" t="s">
        <v>202</v>
      </c>
      <c r="F235" s="11" t="s">
        <v>20</v>
      </c>
      <c r="H235" s="51"/>
      <c r="I235" s="56" t="s">
        <v>26</v>
      </c>
      <c r="J235" s="132">
        <v>1</v>
      </c>
      <c r="K235" s="133">
        <f t="shared" si="5"/>
        <v>0</v>
      </c>
      <c r="L235" s="120"/>
      <c r="M235" s="12"/>
    </row>
    <row r="236" spans="2:13" ht="56.25" x14ac:dyDescent="0.4">
      <c r="B236" s="190"/>
      <c r="C236" s="247" t="s">
        <v>293</v>
      </c>
      <c r="D236" s="248"/>
      <c r="E236" s="94" t="s">
        <v>175</v>
      </c>
      <c r="F236" s="11" t="s">
        <v>20</v>
      </c>
      <c r="H236" s="51"/>
      <c r="I236" s="56" t="s">
        <v>26</v>
      </c>
      <c r="J236" s="132">
        <v>1</v>
      </c>
      <c r="K236" s="133">
        <f t="shared" si="5"/>
        <v>0</v>
      </c>
      <c r="L236" s="120"/>
      <c r="M236" s="12"/>
    </row>
    <row r="237" spans="2:13" ht="37.5" x14ac:dyDescent="0.4">
      <c r="B237" s="190"/>
      <c r="C237" s="182"/>
      <c r="D237" s="183"/>
      <c r="E237" s="94" t="s">
        <v>203</v>
      </c>
      <c r="F237" s="11" t="s">
        <v>20</v>
      </c>
      <c r="H237" s="51"/>
      <c r="I237" s="56" t="s">
        <v>26</v>
      </c>
      <c r="J237" s="132">
        <v>1</v>
      </c>
      <c r="K237" s="133">
        <f t="shared" si="5"/>
        <v>0</v>
      </c>
      <c r="L237" s="120"/>
      <c r="M237" s="12"/>
    </row>
    <row r="238" spans="2:13" ht="37.5" x14ac:dyDescent="0.4">
      <c r="B238" s="190"/>
      <c r="C238" s="182"/>
      <c r="D238" s="183"/>
      <c r="E238" s="94" t="s">
        <v>516</v>
      </c>
      <c r="F238" s="11" t="s">
        <v>20</v>
      </c>
      <c r="H238" s="51"/>
      <c r="I238" s="56" t="s">
        <v>26</v>
      </c>
      <c r="J238" s="132">
        <v>1</v>
      </c>
      <c r="K238" s="133">
        <f t="shared" ref="K238" si="9">IF(L238="◯",J238*1, IF(L238="△", J238*0.5, 0))</f>
        <v>0</v>
      </c>
      <c r="L238" s="120"/>
      <c r="M238" s="12"/>
    </row>
    <row r="239" spans="2:13" x14ac:dyDescent="0.4">
      <c r="B239" s="190"/>
      <c r="C239" s="251"/>
      <c r="D239" s="252"/>
      <c r="E239" s="94" t="s">
        <v>352</v>
      </c>
      <c r="F239" s="11" t="s">
        <v>20</v>
      </c>
      <c r="H239" s="51"/>
      <c r="I239" s="56" t="s">
        <v>26</v>
      </c>
      <c r="J239" s="132">
        <v>1</v>
      </c>
      <c r="K239" s="133">
        <f t="shared" si="5"/>
        <v>0</v>
      </c>
      <c r="L239" s="120"/>
      <c r="M239" s="12"/>
    </row>
    <row r="240" spans="2:13" ht="37.5" x14ac:dyDescent="0.4">
      <c r="B240" s="191"/>
      <c r="C240" s="174" t="s">
        <v>204</v>
      </c>
      <c r="D240" s="175"/>
      <c r="E240" s="103" t="s">
        <v>368</v>
      </c>
      <c r="F240" s="11" t="s">
        <v>20</v>
      </c>
      <c r="H240" s="51"/>
      <c r="I240" s="56" t="s">
        <v>26</v>
      </c>
      <c r="J240" s="132">
        <v>1</v>
      </c>
      <c r="K240" s="133">
        <f t="shared" si="5"/>
        <v>0</v>
      </c>
      <c r="L240" s="120"/>
      <c r="M240" s="12"/>
    </row>
    <row r="241" spans="2:13" ht="37.5" x14ac:dyDescent="0.4">
      <c r="B241" s="191"/>
      <c r="C241" s="175"/>
      <c r="D241" s="175"/>
      <c r="E241" s="103" t="s">
        <v>369</v>
      </c>
      <c r="F241" s="11" t="s">
        <v>20</v>
      </c>
      <c r="H241" s="51"/>
      <c r="I241" s="56" t="s">
        <v>26</v>
      </c>
      <c r="J241" s="132">
        <v>1</v>
      </c>
      <c r="K241" s="133">
        <f t="shared" si="5"/>
        <v>0</v>
      </c>
      <c r="L241" s="120"/>
      <c r="M241" s="12"/>
    </row>
    <row r="242" spans="2:13" ht="37.5" x14ac:dyDescent="0.4">
      <c r="B242" s="191"/>
      <c r="C242" s="175"/>
      <c r="D242" s="175"/>
      <c r="E242" s="103" t="s">
        <v>511</v>
      </c>
      <c r="F242" s="11" t="s">
        <v>20</v>
      </c>
      <c r="H242" s="51"/>
      <c r="I242" s="56" t="s">
        <v>26</v>
      </c>
      <c r="J242" s="132">
        <v>1</v>
      </c>
      <c r="K242" s="133">
        <f t="shared" si="5"/>
        <v>0</v>
      </c>
      <c r="L242" s="120"/>
      <c r="M242" s="12"/>
    </row>
    <row r="243" spans="2:13" ht="56.25" x14ac:dyDescent="0.4">
      <c r="B243" s="191"/>
      <c r="C243" s="175"/>
      <c r="D243" s="175"/>
      <c r="E243" s="103" t="s">
        <v>334</v>
      </c>
      <c r="F243" s="11" t="s">
        <v>20</v>
      </c>
      <c r="H243" s="51"/>
      <c r="I243" s="56" t="s">
        <v>26</v>
      </c>
      <c r="J243" s="132">
        <v>1</v>
      </c>
      <c r="K243" s="133">
        <f t="shared" si="5"/>
        <v>0</v>
      </c>
      <c r="L243" s="120"/>
      <c r="M243" s="12"/>
    </row>
    <row r="244" spans="2:13" ht="37.5" x14ac:dyDescent="0.4">
      <c r="B244" s="191"/>
      <c r="C244" s="175"/>
      <c r="D244" s="175"/>
      <c r="E244" s="103" t="s">
        <v>512</v>
      </c>
      <c r="F244" s="11" t="s">
        <v>20</v>
      </c>
      <c r="H244" s="51"/>
      <c r="I244" s="56" t="s">
        <v>26</v>
      </c>
      <c r="J244" s="132">
        <v>1</v>
      </c>
      <c r="K244" s="133">
        <f t="shared" si="5"/>
        <v>0</v>
      </c>
      <c r="L244" s="120"/>
      <c r="M244" s="12"/>
    </row>
    <row r="245" spans="2:13" x14ac:dyDescent="0.4">
      <c r="B245" s="191"/>
      <c r="C245" s="175"/>
      <c r="D245" s="175"/>
      <c r="E245" s="103" t="s">
        <v>513</v>
      </c>
      <c r="F245" s="11" t="s">
        <v>20</v>
      </c>
      <c r="H245" s="51"/>
      <c r="I245" s="56" t="s">
        <v>26</v>
      </c>
      <c r="J245" s="132">
        <v>1</v>
      </c>
      <c r="K245" s="133">
        <f t="shared" ref="K245" si="10">IF(L245="◯",J245*1, IF(L245="△", J245*0.5, 0))</f>
        <v>0</v>
      </c>
      <c r="L245" s="120"/>
      <c r="M245" s="12"/>
    </row>
    <row r="246" spans="2:13" ht="37.5" x14ac:dyDescent="0.4">
      <c r="B246" s="191"/>
      <c r="C246" s="175"/>
      <c r="D246" s="175"/>
      <c r="E246" s="103" t="s">
        <v>285</v>
      </c>
      <c r="F246" s="11" t="s">
        <v>20</v>
      </c>
      <c r="H246" s="51"/>
      <c r="I246" s="56" t="s">
        <v>26</v>
      </c>
      <c r="J246" s="132">
        <v>1</v>
      </c>
      <c r="K246" s="133">
        <f t="shared" si="5"/>
        <v>0</v>
      </c>
      <c r="L246" s="120"/>
      <c r="M246" s="12"/>
    </row>
    <row r="247" spans="2:13" ht="37.5" x14ac:dyDescent="0.4">
      <c r="B247" s="191"/>
      <c r="C247" s="175"/>
      <c r="D247" s="175"/>
      <c r="E247" s="103" t="s">
        <v>361</v>
      </c>
      <c r="F247" s="11" t="s">
        <v>20</v>
      </c>
      <c r="H247" s="51"/>
      <c r="I247" s="56" t="s">
        <v>26</v>
      </c>
      <c r="J247" s="132">
        <v>1</v>
      </c>
      <c r="K247" s="133">
        <f t="shared" si="5"/>
        <v>0</v>
      </c>
      <c r="L247" s="120"/>
      <c r="M247" s="12"/>
    </row>
    <row r="248" spans="2:13" ht="37.5" x14ac:dyDescent="0.4">
      <c r="B248" s="191"/>
      <c r="C248" s="175"/>
      <c r="D248" s="175"/>
      <c r="E248" s="103" t="s">
        <v>205</v>
      </c>
      <c r="F248" s="11" t="s">
        <v>20</v>
      </c>
      <c r="H248" s="51"/>
      <c r="I248" s="56" t="s">
        <v>26</v>
      </c>
      <c r="J248" s="132">
        <v>1</v>
      </c>
      <c r="K248" s="133">
        <f t="shared" si="5"/>
        <v>0</v>
      </c>
      <c r="L248" s="120"/>
      <c r="M248" s="12"/>
    </row>
    <row r="249" spans="2:13" ht="56.25" x14ac:dyDescent="0.4">
      <c r="B249" s="191"/>
      <c r="C249" s="175"/>
      <c r="D249" s="175"/>
      <c r="E249" s="103" t="s">
        <v>362</v>
      </c>
      <c r="F249" s="11" t="s">
        <v>20</v>
      </c>
      <c r="H249" s="51"/>
      <c r="I249" s="56" t="s">
        <v>26</v>
      </c>
      <c r="J249" s="132">
        <v>1</v>
      </c>
      <c r="K249" s="133">
        <f t="shared" si="5"/>
        <v>0</v>
      </c>
      <c r="L249" s="120"/>
      <c r="M249" s="12"/>
    </row>
    <row r="250" spans="2:13" ht="37.5" x14ac:dyDescent="0.4">
      <c r="B250" s="191"/>
      <c r="C250" s="175"/>
      <c r="D250" s="175"/>
      <c r="E250" s="103" t="s">
        <v>206</v>
      </c>
      <c r="F250" s="11" t="s">
        <v>20</v>
      </c>
      <c r="H250" s="51"/>
      <c r="I250" s="56" t="s">
        <v>26</v>
      </c>
      <c r="J250" s="132">
        <v>1</v>
      </c>
      <c r="K250" s="133">
        <f t="shared" si="5"/>
        <v>0</v>
      </c>
      <c r="L250" s="120"/>
      <c r="M250" s="12"/>
    </row>
    <row r="251" spans="2:13" ht="75" x14ac:dyDescent="0.4">
      <c r="B251" s="191"/>
      <c r="C251" s="175"/>
      <c r="D251" s="175"/>
      <c r="E251" s="103" t="s">
        <v>336</v>
      </c>
      <c r="F251" s="11" t="s">
        <v>20</v>
      </c>
      <c r="H251" s="51"/>
      <c r="I251" s="56" t="s">
        <v>26</v>
      </c>
      <c r="J251" s="132">
        <v>1</v>
      </c>
      <c r="K251" s="133">
        <f t="shared" si="5"/>
        <v>0</v>
      </c>
      <c r="L251" s="120"/>
      <c r="M251" s="12"/>
    </row>
    <row r="252" spans="2:13" ht="37.5" x14ac:dyDescent="0.4">
      <c r="B252" s="191"/>
      <c r="C252" s="175"/>
      <c r="D252" s="175"/>
      <c r="E252" s="103" t="s">
        <v>286</v>
      </c>
      <c r="F252" s="11" t="s">
        <v>20</v>
      </c>
      <c r="H252" s="51"/>
      <c r="I252" s="56" t="s">
        <v>26</v>
      </c>
      <c r="J252" s="132">
        <v>1</v>
      </c>
      <c r="K252" s="133">
        <f t="shared" si="5"/>
        <v>0</v>
      </c>
      <c r="L252" s="120"/>
      <c r="M252" s="12"/>
    </row>
    <row r="253" spans="2:13" x14ac:dyDescent="0.4">
      <c r="B253" s="191"/>
      <c r="C253" s="175"/>
      <c r="D253" s="175"/>
      <c r="E253" s="103" t="s">
        <v>363</v>
      </c>
      <c r="F253" s="11" t="s">
        <v>20</v>
      </c>
      <c r="H253" s="51"/>
      <c r="I253" s="56" t="s">
        <v>26</v>
      </c>
      <c r="J253" s="132">
        <v>1</v>
      </c>
      <c r="K253" s="133">
        <f t="shared" si="5"/>
        <v>0</v>
      </c>
      <c r="L253" s="120"/>
      <c r="M253" s="12"/>
    </row>
    <row r="254" spans="2:13" ht="56.25" x14ac:dyDescent="0.4">
      <c r="B254" s="191"/>
      <c r="C254" s="175"/>
      <c r="D254" s="175"/>
      <c r="E254" s="103" t="s">
        <v>335</v>
      </c>
      <c r="F254" s="11" t="s">
        <v>20</v>
      </c>
      <c r="H254" s="51"/>
      <c r="I254" s="56" t="s">
        <v>26</v>
      </c>
      <c r="J254" s="132">
        <v>1</v>
      </c>
      <c r="K254" s="133">
        <f t="shared" si="5"/>
        <v>0</v>
      </c>
      <c r="L254" s="120"/>
      <c r="M254" s="12"/>
    </row>
    <row r="255" spans="2:13" ht="37.5" x14ac:dyDescent="0.4">
      <c r="B255" s="189" t="s">
        <v>207</v>
      </c>
      <c r="C255" s="176" t="s">
        <v>207</v>
      </c>
      <c r="D255" s="177"/>
      <c r="E255" s="94" t="s">
        <v>208</v>
      </c>
      <c r="F255" s="11" t="s">
        <v>20</v>
      </c>
      <c r="H255" s="51"/>
      <c r="I255" s="56" t="s">
        <v>26</v>
      </c>
      <c r="J255" s="132">
        <v>1</v>
      </c>
      <c r="K255" s="133">
        <f t="shared" si="5"/>
        <v>0</v>
      </c>
      <c r="L255" s="120"/>
      <c r="M255" s="12"/>
    </row>
    <row r="256" spans="2:13" ht="56.25" x14ac:dyDescent="0.4">
      <c r="B256" s="190"/>
      <c r="C256" s="178"/>
      <c r="D256" s="179"/>
      <c r="E256" s="94" t="s">
        <v>209</v>
      </c>
      <c r="F256" s="11" t="s">
        <v>20</v>
      </c>
      <c r="H256" s="51"/>
      <c r="I256" s="56" t="s">
        <v>26</v>
      </c>
      <c r="J256" s="132">
        <v>1</v>
      </c>
      <c r="K256" s="133">
        <f t="shared" si="5"/>
        <v>0</v>
      </c>
      <c r="L256" s="120"/>
      <c r="M256" s="12"/>
    </row>
    <row r="257" spans="2:13" ht="56.25" x14ac:dyDescent="0.4">
      <c r="B257" s="190"/>
      <c r="C257" s="178"/>
      <c r="D257" s="179"/>
      <c r="E257" s="94" t="s">
        <v>210</v>
      </c>
      <c r="F257" s="11" t="s">
        <v>20</v>
      </c>
      <c r="H257" s="51"/>
      <c r="I257" s="56" t="s">
        <v>26</v>
      </c>
      <c r="J257" s="132">
        <v>1</v>
      </c>
      <c r="K257" s="133">
        <f t="shared" si="5"/>
        <v>0</v>
      </c>
      <c r="L257" s="120"/>
      <c r="M257" s="12"/>
    </row>
    <row r="258" spans="2:13" ht="37.5" x14ac:dyDescent="0.4">
      <c r="B258" s="190"/>
      <c r="C258" s="178"/>
      <c r="D258" s="179"/>
      <c r="E258" s="94" t="s">
        <v>288</v>
      </c>
      <c r="F258" s="11" t="s">
        <v>20</v>
      </c>
      <c r="H258" s="51"/>
      <c r="I258" s="56" t="s">
        <v>26</v>
      </c>
      <c r="J258" s="132">
        <v>1</v>
      </c>
      <c r="K258" s="133">
        <f t="shared" si="5"/>
        <v>0</v>
      </c>
      <c r="L258" s="120"/>
      <c r="M258" s="12"/>
    </row>
    <row r="259" spans="2:13" ht="56.25" x14ac:dyDescent="0.4">
      <c r="B259" s="190"/>
      <c r="C259" s="178"/>
      <c r="D259" s="179"/>
      <c r="E259" s="94" t="s">
        <v>211</v>
      </c>
      <c r="F259" s="11" t="s">
        <v>20</v>
      </c>
      <c r="H259" s="51"/>
      <c r="I259" s="56" t="s">
        <v>26</v>
      </c>
      <c r="J259" s="132">
        <v>1</v>
      </c>
      <c r="K259" s="133">
        <f t="shared" ref="K259:K284" si="11">IF(L259="◯",J259*1, IF(L259="△", J259*0.5, 0))</f>
        <v>0</v>
      </c>
      <c r="L259" s="120"/>
      <c r="M259" s="12"/>
    </row>
    <row r="260" spans="2:13" ht="37.5" x14ac:dyDescent="0.4">
      <c r="B260" s="190"/>
      <c r="C260" s="178"/>
      <c r="D260" s="179"/>
      <c r="E260" s="94" t="s">
        <v>212</v>
      </c>
      <c r="F260" s="11" t="s">
        <v>20</v>
      </c>
      <c r="H260" s="51"/>
      <c r="I260" s="56" t="s">
        <v>26</v>
      </c>
      <c r="J260" s="132">
        <v>1</v>
      </c>
      <c r="K260" s="133">
        <f t="shared" si="11"/>
        <v>0</v>
      </c>
      <c r="L260" s="120"/>
      <c r="M260" s="12"/>
    </row>
    <row r="261" spans="2:13" ht="37.5" x14ac:dyDescent="0.4">
      <c r="B261" s="190"/>
      <c r="C261" s="178"/>
      <c r="D261" s="179"/>
      <c r="E261" s="94" t="s">
        <v>213</v>
      </c>
      <c r="F261" s="11" t="s">
        <v>20</v>
      </c>
      <c r="H261" s="51"/>
      <c r="I261" s="56" t="s">
        <v>26</v>
      </c>
      <c r="J261" s="132">
        <v>1</v>
      </c>
      <c r="K261" s="133">
        <f t="shared" si="11"/>
        <v>0</v>
      </c>
      <c r="L261" s="120"/>
      <c r="M261" s="12"/>
    </row>
    <row r="262" spans="2:13" ht="37.5" x14ac:dyDescent="0.4">
      <c r="B262" s="191"/>
      <c r="C262" s="174" t="s">
        <v>214</v>
      </c>
      <c r="D262" s="175"/>
      <c r="E262" s="103" t="s">
        <v>289</v>
      </c>
      <c r="F262" s="11" t="s">
        <v>20</v>
      </c>
      <c r="H262" s="51"/>
      <c r="I262" s="56" t="s">
        <v>26</v>
      </c>
      <c r="J262" s="132">
        <v>1</v>
      </c>
      <c r="K262" s="133">
        <f t="shared" si="11"/>
        <v>0</v>
      </c>
      <c r="L262" s="120"/>
      <c r="M262" s="12"/>
    </row>
    <row r="263" spans="2:13" ht="37.5" x14ac:dyDescent="0.4">
      <c r="B263" s="192"/>
      <c r="C263" s="175"/>
      <c r="D263" s="175"/>
      <c r="E263" s="103" t="s">
        <v>215</v>
      </c>
      <c r="F263" s="11" t="s">
        <v>20</v>
      </c>
      <c r="H263" s="51"/>
      <c r="I263" s="56" t="s">
        <v>26</v>
      </c>
      <c r="J263" s="132">
        <v>1</v>
      </c>
      <c r="K263" s="133">
        <f t="shared" si="11"/>
        <v>0</v>
      </c>
      <c r="L263" s="120"/>
      <c r="M263" s="12"/>
    </row>
    <row r="264" spans="2:13" x14ac:dyDescent="0.4">
      <c r="B264" s="197" t="s">
        <v>223</v>
      </c>
      <c r="C264" s="254" t="s">
        <v>178</v>
      </c>
      <c r="D264" s="188"/>
      <c r="E264" s="94" t="s">
        <v>224</v>
      </c>
      <c r="F264" s="11" t="s">
        <v>20</v>
      </c>
      <c r="H264" s="51"/>
      <c r="I264" s="56" t="s">
        <v>26</v>
      </c>
      <c r="J264" s="132">
        <v>1</v>
      </c>
      <c r="K264" s="133">
        <f t="shared" si="11"/>
        <v>0</v>
      </c>
      <c r="L264" s="120"/>
      <c r="M264" s="12"/>
    </row>
    <row r="265" spans="2:13" x14ac:dyDescent="0.4">
      <c r="B265" s="189"/>
      <c r="C265" s="178" t="s">
        <v>225</v>
      </c>
      <c r="D265" s="186"/>
      <c r="E265" s="94" t="s">
        <v>226</v>
      </c>
      <c r="F265" s="11" t="s">
        <v>20</v>
      </c>
      <c r="H265" s="51"/>
      <c r="I265" s="56" t="s">
        <v>26</v>
      </c>
      <c r="J265" s="132">
        <v>1</v>
      </c>
      <c r="K265" s="133">
        <f t="shared" si="11"/>
        <v>0</v>
      </c>
      <c r="L265" s="120"/>
      <c r="M265" s="12"/>
    </row>
    <row r="266" spans="2:13" ht="37.5" x14ac:dyDescent="0.4">
      <c r="B266" s="189"/>
      <c r="C266" s="185"/>
      <c r="D266" s="186"/>
      <c r="E266" s="94" t="s">
        <v>227</v>
      </c>
      <c r="F266" s="11" t="s">
        <v>20</v>
      </c>
      <c r="H266" s="51"/>
      <c r="I266" s="56" t="s">
        <v>26</v>
      </c>
      <c r="J266" s="132">
        <v>1</v>
      </c>
      <c r="K266" s="133">
        <f t="shared" si="11"/>
        <v>0</v>
      </c>
      <c r="L266" s="120"/>
      <c r="M266" s="12"/>
    </row>
    <row r="267" spans="2:13" ht="56.25" x14ac:dyDescent="0.4">
      <c r="B267" s="189"/>
      <c r="C267" s="185"/>
      <c r="D267" s="186"/>
      <c r="E267" s="94" t="s">
        <v>228</v>
      </c>
      <c r="F267" s="11" t="s">
        <v>20</v>
      </c>
      <c r="H267" s="51"/>
      <c r="I267" s="56" t="s">
        <v>26</v>
      </c>
      <c r="J267" s="132">
        <v>1</v>
      </c>
      <c r="K267" s="133">
        <f t="shared" si="11"/>
        <v>0</v>
      </c>
      <c r="L267" s="120"/>
      <c r="M267" s="12"/>
    </row>
    <row r="268" spans="2:13" ht="93.75" x14ac:dyDescent="0.4">
      <c r="B268" s="189"/>
      <c r="C268" s="185"/>
      <c r="D268" s="186"/>
      <c r="E268" s="100" t="s">
        <v>229</v>
      </c>
      <c r="F268" s="67" t="s">
        <v>20</v>
      </c>
      <c r="H268" s="51"/>
      <c r="I268" s="56" t="s">
        <v>26</v>
      </c>
      <c r="J268" s="132">
        <v>1</v>
      </c>
      <c r="K268" s="133">
        <f t="shared" si="11"/>
        <v>0</v>
      </c>
      <c r="L268" s="120"/>
      <c r="M268" s="12"/>
    </row>
    <row r="269" spans="2:13" x14ac:dyDescent="0.4">
      <c r="B269" s="169"/>
      <c r="C269" s="198" t="s">
        <v>290</v>
      </c>
      <c r="D269" s="198"/>
      <c r="E269" s="102" t="s">
        <v>267</v>
      </c>
      <c r="F269" s="67" t="s">
        <v>20</v>
      </c>
      <c r="H269" s="51"/>
      <c r="I269" s="56" t="s">
        <v>26</v>
      </c>
      <c r="J269" s="132">
        <v>1</v>
      </c>
      <c r="K269" s="133">
        <f t="shared" si="11"/>
        <v>0</v>
      </c>
      <c r="L269" s="120"/>
      <c r="M269" s="12"/>
    </row>
    <row r="270" spans="2:13" x14ac:dyDescent="0.4">
      <c r="B270" s="169"/>
      <c r="C270" s="198"/>
      <c r="D270" s="198"/>
      <c r="E270" s="102" t="s">
        <v>268</v>
      </c>
      <c r="F270" s="67" t="s">
        <v>20</v>
      </c>
      <c r="H270" s="51"/>
      <c r="I270" s="56" t="s">
        <v>26</v>
      </c>
      <c r="J270" s="132">
        <v>1</v>
      </c>
      <c r="K270" s="133">
        <f t="shared" si="11"/>
        <v>0</v>
      </c>
      <c r="L270" s="120"/>
      <c r="M270" s="12"/>
    </row>
    <row r="271" spans="2:13" ht="37.5" x14ac:dyDescent="0.4">
      <c r="B271" s="169"/>
      <c r="C271" s="198"/>
      <c r="D271" s="198"/>
      <c r="E271" s="102" t="s">
        <v>269</v>
      </c>
      <c r="F271" s="67" t="s">
        <v>20</v>
      </c>
      <c r="H271" s="51"/>
      <c r="I271" s="56" t="s">
        <v>26</v>
      </c>
      <c r="J271" s="132">
        <v>1</v>
      </c>
      <c r="K271" s="133">
        <f t="shared" si="11"/>
        <v>0</v>
      </c>
      <c r="L271" s="120"/>
      <c r="M271" s="12"/>
    </row>
    <row r="272" spans="2:13" x14ac:dyDescent="0.4">
      <c r="B272" s="253" t="s">
        <v>230</v>
      </c>
      <c r="C272" s="174" t="s">
        <v>338</v>
      </c>
      <c r="D272" s="175"/>
      <c r="E272" s="94" t="s">
        <v>226</v>
      </c>
      <c r="F272" s="67" t="s">
        <v>20</v>
      </c>
      <c r="H272" s="51"/>
      <c r="I272" s="56" t="s">
        <v>26</v>
      </c>
      <c r="J272" s="132">
        <v>1</v>
      </c>
      <c r="K272" s="133">
        <f t="shared" si="11"/>
        <v>0</v>
      </c>
      <c r="L272" s="120"/>
      <c r="M272" s="12"/>
    </row>
    <row r="273" spans="2:13" x14ac:dyDescent="0.4">
      <c r="B273" s="191"/>
      <c r="C273" s="174" t="s">
        <v>231</v>
      </c>
      <c r="D273" s="175"/>
      <c r="E273" s="94" t="s">
        <v>232</v>
      </c>
      <c r="F273" s="67" t="s">
        <v>20</v>
      </c>
      <c r="H273" s="51"/>
      <c r="I273" s="56" t="s">
        <v>26</v>
      </c>
      <c r="J273" s="132">
        <v>1</v>
      </c>
      <c r="K273" s="133">
        <f t="shared" si="11"/>
        <v>0</v>
      </c>
      <c r="L273" s="120"/>
      <c r="M273" s="12"/>
    </row>
    <row r="274" spans="2:13" ht="56.25" x14ac:dyDescent="0.4">
      <c r="B274" s="190"/>
      <c r="C274" s="178" t="s">
        <v>233</v>
      </c>
      <c r="D274" s="186"/>
      <c r="E274" s="94" t="s">
        <v>234</v>
      </c>
      <c r="F274" s="67" t="s">
        <v>20</v>
      </c>
      <c r="H274" s="51"/>
      <c r="I274" s="56" t="s">
        <v>26</v>
      </c>
      <c r="J274" s="132">
        <v>1</v>
      </c>
      <c r="K274" s="133">
        <f t="shared" si="11"/>
        <v>0</v>
      </c>
      <c r="L274" s="120"/>
      <c r="M274" s="12"/>
    </row>
    <row r="275" spans="2:13" ht="56.25" x14ac:dyDescent="0.4">
      <c r="B275" s="190"/>
      <c r="C275" s="187"/>
      <c r="D275" s="188"/>
      <c r="E275" s="94" t="s">
        <v>235</v>
      </c>
      <c r="F275" s="67" t="s">
        <v>20</v>
      </c>
      <c r="H275" s="51"/>
      <c r="I275" s="56" t="s">
        <v>26</v>
      </c>
      <c r="J275" s="132">
        <v>1</v>
      </c>
      <c r="K275" s="133">
        <f t="shared" si="11"/>
        <v>0</v>
      </c>
      <c r="L275" s="120"/>
      <c r="M275" s="12"/>
    </row>
    <row r="276" spans="2:13" ht="37.5" x14ac:dyDescent="0.4">
      <c r="B276" s="190"/>
      <c r="C276" s="178" t="s">
        <v>236</v>
      </c>
      <c r="D276" s="186"/>
      <c r="E276" s="94" t="s">
        <v>237</v>
      </c>
      <c r="F276" s="67" t="s">
        <v>20</v>
      </c>
      <c r="H276" s="51"/>
      <c r="I276" s="56" t="s">
        <v>26</v>
      </c>
      <c r="J276" s="132">
        <v>1</v>
      </c>
      <c r="K276" s="133">
        <f t="shared" si="11"/>
        <v>0</v>
      </c>
      <c r="L276" s="120"/>
      <c r="M276" s="12"/>
    </row>
    <row r="277" spans="2:13" ht="56.25" x14ac:dyDescent="0.4">
      <c r="B277" s="193"/>
      <c r="C277" s="187"/>
      <c r="D277" s="188"/>
      <c r="E277" s="94" t="s">
        <v>235</v>
      </c>
      <c r="F277" s="67" t="s">
        <v>20</v>
      </c>
      <c r="H277" s="51"/>
      <c r="I277" s="56" t="s">
        <v>26</v>
      </c>
      <c r="J277" s="132">
        <v>1</v>
      </c>
      <c r="K277" s="133">
        <f t="shared" si="11"/>
        <v>0</v>
      </c>
      <c r="L277" s="120"/>
      <c r="M277" s="12"/>
    </row>
    <row r="278" spans="2:13" x14ac:dyDescent="0.4">
      <c r="B278" s="194" t="s">
        <v>144</v>
      </c>
      <c r="C278" s="182" t="s">
        <v>145</v>
      </c>
      <c r="D278" s="183"/>
      <c r="E278" s="94" t="s">
        <v>250</v>
      </c>
      <c r="F278" s="67" t="s">
        <v>20</v>
      </c>
      <c r="H278" s="51"/>
      <c r="I278" s="56" t="s">
        <v>26</v>
      </c>
      <c r="J278" s="132">
        <v>1</v>
      </c>
      <c r="K278" s="133">
        <f t="shared" si="11"/>
        <v>0</v>
      </c>
      <c r="L278" s="120"/>
      <c r="M278" s="12"/>
    </row>
    <row r="279" spans="2:13" ht="37.5" x14ac:dyDescent="0.4">
      <c r="B279" s="194"/>
      <c r="C279" s="182"/>
      <c r="D279" s="183"/>
      <c r="E279" s="94" t="s">
        <v>251</v>
      </c>
      <c r="F279" s="67" t="s">
        <v>20</v>
      </c>
      <c r="H279" s="51"/>
      <c r="I279" s="56" t="s">
        <v>26</v>
      </c>
      <c r="J279" s="132">
        <v>1</v>
      </c>
      <c r="K279" s="133">
        <f t="shared" si="11"/>
        <v>0</v>
      </c>
      <c r="L279" s="120"/>
      <c r="M279" s="12"/>
    </row>
    <row r="280" spans="2:13" ht="56.25" x14ac:dyDescent="0.4">
      <c r="B280" s="194"/>
      <c r="C280" s="182"/>
      <c r="D280" s="183"/>
      <c r="E280" s="94" t="s">
        <v>364</v>
      </c>
      <c r="F280" s="67" t="s">
        <v>20</v>
      </c>
      <c r="H280" s="51"/>
      <c r="I280" s="56" t="s">
        <v>26</v>
      </c>
      <c r="J280" s="132">
        <v>1</v>
      </c>
      <c r="K280" s="133">
        <f t="shared" si="11"/>
        <v>0</v>
      </c>
      <c r="L280" s="120"/>
      <c r="M280" s="12"/>
    </row>
    <row r="281" spans="2:13" ht="37.5" x14ac:dyDescent="0.4">
      <c r="B281" s="194"/>
      <c r="C281" s="182"/>
      <c r="D281" s="183"/>
      <c r="E281" s="99" t="s">
        <v>252</v>
      </c>
      <c r="F281" s="67" t="s">
        <v>20</v>
      </c>
      <c r="H281" s="51"/>
      <c r="I281" s="56" t="s">
        <v>26</v>
      </c>
      <c r="J281" s="132">
        <v>1</v>
      </c>
      <c r="K281" s="133">
        <f t="shared" si="11"/>
        <v>0</v>
      </c>
      <c r="L281" s="120"/>
      <c r="M281" s="12"/>
    </row>
    <row r="282" spans="2:13" ht="56.25" x14ac:dyDescent="0.4">
      <c r="B282" s="195"/>
      <c r="C282" s="174" t="s">
        <v>253</v>
      </c>
      <c r="D282" s="175"/>
      <c r="E282" s="104" t="s">
        <v>254</v>
      </c>
      <c r="F282" s="67" t="s">
        <v>20</v>
      </c>
      <c r="H282" s="51"/>
      <c r="I282" s="56" t="s">
        <v>26</v>
      </c>
      <c r="J282" s="132">
        <v>1</v>
      </c>
      <c r="K282" s="133">
        <f t="shared" si="11"/>
        <v>0</v>
      </c>
      <c r="L282" s="120"/>
      <c r="M282" s="12"/>
    </row>
    <row r="283" spans="2:13" ht="56.25" x14ac:dyDescent="0.4">
      <c r="B283" s="195"/>
      <c r="C283" s="175"/>
      <c r="D283" s="175"/>
      <c r="E283" s="104" t="s">
        <v>255</v>
      </c>
      <c r="F283" s="67" t="s">
        <v>20</v>
      </c>
      <c r="H283" s="51"/>
      <c r="I283" s="56" t="s">
        <v>26</v>
      </c>
      <c r="J283" s="132">
        <v>1</v>
      </c>
      <c r="K283" s="133">
        <f t="shared" si="11"/>
        <v>0</v>
      </c>
      <c r="L283" s="120"/>
      <c r="M283" s="12"/>
    </row>
    <row r="284" spans="2:13" ht="37.5" x14ac:dyDescent="0.4">
      <c r="B284" s="196"/>
      <c r="C284" s="175"/>
      <c r="D284" s="175"/>
      <c r="E284" s="104" t="s">
        <v>256</v>
      </c>
      <c r="F284" s="67" t="s">
        <v>20</v>
      </c>
      <c r="H284" s="51"/>
      <c r="I284" s="56" t="s">
        <v>26</v>
      </c>
      <c r="J284" s="132">
        <v>1</v>
      </c>
      <c r="K284" s="133">
        <f t="shared" si="11"/>
        <v>0</v>
      </c>
      <c r="L284" s="120"/>
      <c r="M284" s="12"/>
    </row>
    <row r="285" spans="2:13" ht="75" x14ac:dyDescent="0.4">
      <c r="B285" s="180" t="s">
        <v>146</v>
      </c>
      <c r="C285" s="182" t="s">
        <v>294</v>
      </c>
      <c r="D285" s="183"/>
      <c r="E285" s="94" t="s">
        <v>239</v>
      </c>
      <c r="F285" s="67" t="s">
        <v>20</v>
      </c>
      <c r="H285" s="51"/>
      <c r="I285" s="56" t="s">
        <v>26</v>
      </c>
      <c r="J285" s="132">
        <v>1</v>
      </c>
      <c r="K285" s="133">
        <f t="shared" ref="K285:K305" si="12">IF(L285="◯",J285*1, IF(L285="△", J285*0.5, 0))</f>
        <v>0</v>
      </c>
      <c r="L285" s="120"/>
      <c r="M285" s="12"/>
    </row>
    <row r="286" spans="2:13" ht="75" x14ac:dyDescent="0.4">
      <c r="B286" s="180"/>
      <c r="C286" s="182"/>
      <c r="D286" s="183"/>
      <c r="E286" s="94" t="s">
        <v>365</v>
      </c>
      <c r="F286" s="67" t="s">
        <v>20</v>
      </c>
      <c r="H286" s="51"/>
      <c r="I286" s="56" t="s">
        <v>26</v>
      </c>
      <c r="J286" s="132">
        <v>1</v>
      </c>
      <c r="K286" s="133">
        <f t="shared" si="12"/>
        <v>0</v>
      </c>
      <c r="L286" s="120"/>
      <c r="M286" s="12"/>
    </row>
    <row r="287" spans="2:13" ht="37.5" x14ac:dyDescent="0.4">
      <c r="B287" s="180"/>
      <c r="C287" s="182"/>
      <c r="D287" s="183"/>
      <c r="E287" s="94" t="s">
        <v>240</v>
      </c>
      <c r="F287" s="67" t="s">
        <v>20</v>
      </c>
      <c r="H287" s="51"/>
      <c r="I287" s="56" t="s">
        <v>26</v>
      </c>
      <c r="J287" s="132">
        <v>1</v>
      </c>
      <c r="K287" s="133">
        <f t="shared" si="12"/>
        <v>0</v>
      </c>
      <c r="L287" s="120"/>
      <c r="M287" s="12"/>
    </row>
    <row r="288" spans="2:13" x14ac:dyDescent="0.4">
      <c r="B288" s="180"/>
      <c r="C288" s="182"/>
      <c r="D288" s="183"/>
      <c r="E288" s="94" t="s">
        <v>353</v>
      </c>
      <c r="F288" s="67" t="s">
        <v>20</v>
      </c>
      <c r="H288" s="51"/>
      <c r="I288" s="56" t="s">
        <v>26</v>
      </c>
      <c r="J288" s="132">
        <v>1</v>
      </c>
      <c r="K288" s="133">
        <f t="shared" si="12"/>
        <v>0</v>
      </c>
      <c r="L288" s="120"/>
      <c r="M288" s="12"/>
    </row>
    <row r="289" spans="2:13" ht="56.25" x14ac:dyDescent="0.4">
      <c r="B289" s="180"/>
      <c r="C289" s="182"/>
      <c r="D289" s="183"/>
      <c r="E289" s="94" t="s">
        <v>241</v>
      </c>
      <c r="F289" s="67" t="s">
        <v>20</v>
      </c>
      <c r="H289" s="51"/>
      <c r="I289" s="56" t="s">
        <v>26</v>
      </c>
      <c r="J289" s="132">
        <v>1</v>
      </c>
      <c r="K289" s="133">
        <f t="shared" si="12"/>
        <v>0</v>
      </c>
      <c r="L289" s="120"/>
      <c r="M289" s="12"/>
    </row>
    <row r="290" spans="2:13" ht="56.25" x14ac:dyDescent="0.4">
      <c r="B290" s="180"/>
      <c r="C290" s="182"/>
      <c r="D290" s="183"/>
      <c r="E290" s="94" t="s">
        <v>242</v>
      </c>
      <c r="F290" s="67" t="s">
        <v>20</v>
      </c>
      <c r="H290" s="51"/>
      <c r="I290" s="56" t="s">
        <v>26</v>
      </c>
      <c r="J290" s="132">
        <v>1</v>
      </c>
      <c r="K290" s="133">
        <f t="shared" si="12"/>
        <v>0</v>
      </c>
      <c r="L290" s="120"/>
      <c r="M290" s="12"/>
    </row>
    <row r="291" spans="2:13" ht="56.25" x14ac:dyDescent="0.4">
      <c r="B291" s="180"/>
      <c r="C291" s="182"/>
      <c r="D291" s="183"/>
      <c r="E291" s="94" t="s">
        <v>339</v>
      </c>
      <c r="F291" s="67" t="s">
        <v>20</v>
      </c>
      <c r="H291" s="51"/>
      <c r="I291" s="56" t="s">
        <v>26</v>
      </c>
      <c r="J291" s="132">
        <v>1</v>
      </c>
      <c r="K291" s="133">
        <f t="shared" si="12"/>
        <v>0</v>
      </c>
      <c r="L291" s="120"/>
      <c r="M291" s="12"/>
    </row>
    <row r="292" spans="2:13" ht="56.25" x14ac:dyDescent="0.4">
      <c r="B292" s="180"/>
      <c r="C292" s="182"/>
      <c r="D292" s="183"/>
      <c r="E292" s="94" t="s">
        <v>243</v>
      </c>
      <c r="F292" s="67" t="s">
        <v>20</v>
      </c>
      <c r="H292" s="51"/>
      <c r="I292" s="56" t="s">
        <v>26</v>
      </c>
      <c r="J292" s="132">
        <v>1</v>
      </c>
      <c r="K292" s="133">
        <f t="shared" si="12"/>
        <v>0</v>
      </c>
      <c r="L292" s="120"/>
      <c r="M292" s="12"/>
    </row>
    <row r="293" spans="2:13" ht="37.5" x14ac:dyDescent="0.4">
      <c r="B293" s="180"/>
      <c r="C293" s="182"/>
      <c r="D293" s="183"/>
      <c r="E293" s="94" t="s">
        <v>244</v>
      </c>
      <c r="F293" s="67" t="s">
        <v>20</v>
      </c>
      <c r="H293" s="51"/>
      <c r="I293" s="56" t="s">
        <v>26</v>
      </c>
      <c r="J293" s="132">
        <v>1</v>
      </c>
      <c r="K293" s="133">
        <f t="shared" si="12"/>
        <v>0</v>
      </c>
      <c r="L293" s="120"/>
      <c r="M293" s="12"/>
    </row>
    <row r="294" spans="2:13" ht="56.25" x14ac:dyDescent="0.4">
      <c r="B294" s="180"/>
      <c r="C294" s="182"/>
      <c r="D294" s="183"/>
      <c r="E294" s="94" t="s">
        <v>245</v>
      </c>
      <c r="F294" s="67" t="s">
        <v>20</v>
      </c>
      <c r="H294" s="51"/>
      <c r="I294" s="56" t="s">
        <v>26</v>
      </c>
      <c r="J294" s="132">
        <v>1</v>
      </c>
      <c r="K294" s="133">
        <f t="shared" si="12"/>
        <v>0</v>
      </c>
      <c r="L294" s="120"/>
      <c r="M294" s="12"/>
    </row>
    <row r="295" spans="2:13" x14ac:dyDescent="0.4">
      <c r="B295" s="180"/>
      <c r="C295" s="176" t="s">
        <v>238</v>
      </c>
      <c r="D295" s="184"/>
      <c r="E295" s="94" t="s">
        <v>246</v>
      </c>
      <c r="F295" s="67" t="s">
        <v>20</v>
      </c>
      <c r="H295" s="51"/>
      <c r="I295" s="56" t="s">
        <v>26</v>
      </c>
      <c r="J295" s="132">
        <v>1</v>
      </c>
      <c r="K295" s="133">
        <f t="shared" si="12"/>
        <v>0</v>
      </c>
      <c r="L295" s="120"/>
      <c r="M295" s="12"/>
    </row>
    <row r="296" spans="2:13" ht="56.25" x14ac:dyDescent="0.4">
      <c r="B296" s="180"/>
      <c r="C296" s="185"/>
      <c r="D296" s="186"/>
      <c r="E296" s="94" t="s">
        <v>247</v>
      </c>
      <c r="F296" s="67" t="s">
        <v>20</v>
      </c>
      <c r="H296" s="51"/>
      <c r="I296" s="56" t="s">
        <v>26</v>
      </c>
      <c r="J296" s="132">
        <v>1</v>
      </c>
      <c r="K296" s="133">
        <f t="shared" si="12"/>
        <v>0</v>
      </c>
      <c r="L296" s="120"/>
      <c r="M296" s="12"/>
    </row>
    <row r="297" spans="2:13" x14ac:dyDescent="0.4">
      <c r="B297" s="180"/>
      <c r="C297" s="185"/>
      <c r="D297" s="186"/>
      <c r="E297" s="94" t="s">
        <v>248</v>
      </c>
      <c r="F297" s="67" t="s">
        <v>20</v>
      </c>
      <c r="H297" s="51"/>
      <c r="I297" s="56" t="s">
        <v>26</v>
      </c>
      <c r="J297" s="132">
        <v>1</v>
      </c>
      <c r="K297" s="133">
        <f t="shared" si="12"/>
        <v>0</v>
      </c>
      <c r="L297" s="120"/>
      <c r="M297" s="12"/>
    </row>
    <row r="298" spans="2:13" ht="56.25" x14ac:dyDescent="0.4">
      <c r="B298" s="181"/>
      <c r="C298" s="187"/>
      <c r="D298" s="188"/>
      <c r="E298" s="94" t="s">
        <v>249</v>
      </c>
      <c r="F298" s="67" t="s">
        <v>20</v>
      </c>
      <c r="H298" s="51"/>
      <c r="I298" s="56" t="s">
        <v>26</v>
      </c>
      <c r="J298" s="132">
        <v>1</v>
      </c>
      <c r="K298" s="133">
        <f t="shared" si="12"/>
        <v>0</v>
      </c>
      <c r="L298" s="120"/>
      <c r="M298" s="12"/>
    </row>
    <row r="299" spans="2:13" ht="37.5" x14ac:dyDescent="0.4">
      <c r="B299" s="189" t="s">
        <v>216</v>
      </c>
      <c r="C299" s="178" t="s">
        <v>216</v>
      </c>
      <c r="D299" s="186"/>
      <c r="E299" s="94" t="s">
        <v>217</v>
      </c>
      <c r="F299" s="11" t="s">
        <v>20</v>
      </c>
      <c r="H299" s="51"/>
      <c r="I299" s="56" t="s">
        <v>26</v>
      </c>
      <c r="J299" s="132">
        <v>1</v>
      </c>
      <c r="K299" s="133">
        <f t="shared" si="12"/>
        <v>0</v>
      </c>
      <c r="L299" s="120"/>
      <c r="M299" s="12"/>
    </row>
    <row r="300" spans="2:13" ht="37.5" x14ac:dyDescent="0.4">
      <c r="B300" s="190"/>
      <c r="C300" s="185"/>
      <c r="D300" s="186"/>
      <c r="E300" s="94" t="s">
        <v>218</v>
      </c>
      <c r="F300" s="11" t="s">
        <v>20</v>
      </c>
      <c r="H300" s="51"/>
      <c r="I300" s="56" t="s">
        <v>26</v>
      </c>
      <c r="J300" s="132">
        <v>1</v>
      </c>
      <c r="K300" s="133">
        <f t="shared" si="12"/>
        <v>0</v>
      </c>
      <c r="L300" s="120"/>
      <c r="M300" s="12"/>
    </row>
    <row r="301" spans="2:13" x14ac:dyDescent="0.4">
      <c r="B301" s="190"/>
      <c r="C301" s="185"/>
      <c r="D301" s="186"/>
      <c r="E301" s="94" t="s">
        <v>219</v>
      </c>
      <c r="F301" s="11" t="s">
        <v>20</v>
      </c>
      <c r="H301" s="51"/>
      <c r="I301" s="56" t="s">
        <v>26</v>
      </c>
      <c r="J301" s="132">
        <v>1</v>
      </c>
      <c r="K301" s="133">
        <f t="shared" si="12"/>
        <v>0</v>
      </c>
      <c r="L301" s="120"/>
      <c r="M301" s="12"/>
    </row>
    <row r="302" spans="2:13" ht="37.5" x14ac:dyDescent="0.4">
      <c r="B302" s="190"/>
      <c r="C302" s="185"/>
      <c r="D302" s="186"/>
      <c r="E302" s="94" t="s">
        <v>220</v>
      </c>
      <c r="F302" s="11" t="s">
        <v>20</v>
      </c>
      <c r="H302" s="51"/>
      <c r="I302" s="56" t="s">
        <v>26</v>
      </c>
      <c r="J302" s="132">
        <v>1</v>
      </c>
      <c r="K302" s="133">
        <f t="shared" si="12"/>
        <v>0</v>
      </c>
      <c r="L302" s="120"/>
      <c r="M302" s="12"/>
    </row>
    <row r="303" spans="2:13" ht="56.25" x14ac:dyDescent="0.4">
      <c r="B303" s="190"/>
      <c r="C303" s="185"/>
      <c r="D303" s="186"/>
      <c r="E303" s="94" t="s">
        <v>221</v>
      </c>
      <c r="F303" s="11" t="s">
        <v>20</v>
      </c>
      <c r="H303" s="51"/>
      <c r="I303" s="56" t="s">
        <v>26</v>
      </c>
      <c r="J303" s="132">
        <v>1</v>
      </c>
      <c r="K303" s="133">
        <f t="shared" si="12"/>
        <v>0</v>
      </c>
      <c r="L303" s="120"/>
      <c r="M303" s="12"/>
    </row>
    <row r="304" spans="2:13" ht="37.5" x14ac:dyDescent="0.4">
      <c r="B304" s="190"/>
      <c r="C304" s="185"/>
      <c r="D304" s="186"/>
      <c r="E304" s="94" t="s">
        <v>222</v>
      </c>
      <c r="F304" s="11" t="s">
        <v>20</v>
      </c>
      <c r="H304" s="51"/>
      <c r="I304" s="56" t="s">
        <v>26</v>
      </c>
      <c r="J304" s="132">
        <v>1</v>
      </c>
      <c r="K304" s="133">
        <f t="shared" si="12"/>
        <v>0</v>
      </c>
      <c r="L304" s="120"/>
      <c r="M304" s="12"/>
    </row>
    <row r="305" spans="2:13" ht="38.25" thickBot="1" x14ac:dyDescent="0.45">
      <c r="B305" s="193"/>
      <c r="C305" s="187"/>
      <c r="D305" s="188"/>
      <c r="E305" s="94" t="s">
        <v>337</v>
      </c>
      <c r="F305" s="11" t="s">
        <v>20</v>
      </c>
      <c r="H305" s="51"/>
      <c r="I305" s="56" t="s">
        <v>26</v>
      </c>
      <c r="J305" s="132">
        <v>1</v>
      </c>
      <c r="K305" s="133">
        <f t="shared" si="12"/>
        <v>0</v>
      </c>
      <c r="L305" s="120"/>
      <c r="M305" s="12"/>
    </row>
    <row r="306" spans="2:13" ht="19.5" thickBot="1" x14ac:dyDescent="0.45">
      <c r="B306" s="165" t="s">
        <v>342</v>
      </c>
      <c r="C306" s="166"/>
      <c r="D306" s="166"/>
      <c r="E306" s="166"/>
      <c r="F306" s="167"/>
      <c r="H306" s="139">
        <f>SUBTOTAL(3,H187:H305)</f>
        <v>0</v>
      </c>
      <c r="I306" s="138">
        <f>SUBTOTAL(3,I185:I305)</f>
        <v>121</v>
      </c>
      <c r="J306" s="134">
        <f>SUM(J185:J305)</f>
        <v>121</v>
      </c>
      <c r="K306" s="143">
        <f>SUM(K185:K305)</f>
        <v>0</v>
      </c>
      <c r="L306" s="161"/>
      <c r="M306" s="162"/>
    </row>
    <row r="307" spans="2:13" ht="19.5" thickBot="1" x14ac:dyDescent="0.45">
      <c r="J307" s="135"/>
      <c r="K307" s="136"/>
    </row>
    <row r="308" spans="2:13" ht="19.5" thickBot="1" x14ac:dyDescent="0.45">
      <c r="B308" s="165" t="s">
        <v>343</v>
      </c>
      <c r="C308" s="166"/>
      <c r="D308" s="166"/>
      <c r="E308" s="166"/>
      <c r="F308" s="167"/>
      <c r="H308" s="140">
        <f>SUM(H183,H306)</f>
        <v>110</v>
      </c>
      <c r="I308" s="141">
        <f>SUM(I183,I306)</f>
        <v>180</v>
      </c>
      <c r="J308" s="137">
        <f>SUM(J183,J306)</f>
        <v>400</v>
      </c>
      <c r="K308" s="142">
        <f>ROUNDDOWN(SUM(K183,K306),0)</f>
        <v>0</v>
      </c>
      <c r="L308" s="161"/>
      <c r="M308" s="162"/>
    </row>
  </sheetData>
  <mergeCells count="62">
    <mergeCell ref="B306:F306"/>
    <mergeCell ref="K8:K11"/>
    <mergeCell ref="J8:J11"/>
    <mergeCell ref="C187:D196"/>
    <mergeCell ref="B197:B204"/>
    <mergeCell ref="C200:D204"/>
    <mergeCell ref="C197:D199"/>
    <mergeCell ref="B205:B254"/>
    <mergeCell ref="C205:D214"/>
    <mergeCell ref="C215:D219"/>
    <mergeCell ref="C220:D228"/>
    <mergeCell ref="C233:D235"/>
    <mergeCell ref="C236:D239"/>
    <mergeCell ref="B272:B277"/>
    <mergeCell ref="C264:D264"/>
    <mergeCell ref="C265:D268"/>
    <mergeCell ref="B4:F6"/>
    <mergeCell ref="H7:M7"/>
    <mergeCell ref="B8:E8"/>
    <mergeCell ref="H8:H11"/>
    <mergeCell ref="I8:I11"/>
    <mergeCell ref="L8:M8"/>
    <mergeCell ref="O8:O9"/>
    <mergeCell ref="B9:D9"/>
    <mergeCell ref="E9:E11"/>
    <mergeCell ref="F9:F11"/>
    <mergeCell ref="L9:M9"/>
    <mergeCell ref="B10:B11"/>
    <mergeCell ref="C10:C11"/>
    <mergeCell ref="D10:D11"/>
    <mergeCell ref="L10:M10"/>
    <mergeCell ref="O10:O11"/>
    <mergeCell ref="C255:D261"/>
    <mergeCell ref="B264:B271"/>
    <mergeCell ref="C269:D271"/>
    <mergeCell ref="B54:F54"/>
    <mergeCell ref="B12:F12"/>
    <mergeCell ref="B184:F184"/>
    <mergeCell ref="D15:D17"/>
    <mergeCell ref="C185:D186"/>
    <mergeCell ref="C273:D273"/>
    <mergeCell ref="C274:D275"/>
    <mergeCell ref="C276:D277"/>
    <mergeCell ref="B278:B284"/>
    <mergeCell ref="C278:D281"/>
    <mergeCell ref="C282:D284"/>
    <mergeCell ref="L306:M306"/>
    <mergeCell ref="L183:M183"/>
    <mergeCell ref="B308:F308"/>
    <mergeCell ref="L308:M308"/>
    <mergeCell ref="B185:B196"/>
    <mergeCell ref="B183:F183"/>
    <mergeCell ref="C240:D254"/>
    <mergeCell ref="C229:D232"/>
    <mergeCell ref="B285:B298"/>
    <mergeCell ref="C285:D294"/>
    <mergeCell ref="C295:D298"/>
    <mergeCell ref="B255:B263"/>
    <mergeCell ref="C262:D263"/>
    <mergeCell ref="B299:B305"/>
    <mergeCell ref="C299:D305"/>
    <mergeCell ref="C272:D272"/>
  </mergeCells>
  <phoneticPr fontId="4"/>
  <conditionalFormatting sqref="E13">
    <cfRule type="duplicateValues" dxfId="0" priority="1"/>
  </conditionalFormatting>
  <dataValidations count="1">
    <dataValidation type="list" allowBlank="1" showInputMessage="1" showErrorMessage="1" sqref="L55:L182 L13:L53 L185:L305">
      <formula1>"◯,△,×"</formula1>
    </dataValidation>
  </dataValidations>
  <pageMargins left="0.39370078740157483" right="0.39370078740157483" top="0.39370078740157483" bottom="0.59055118110236227" header="0.31496062992125984" footer="0.31496062992125984"/>
  <pageSetup paperSize="9" scale="51" orientation="landscape" verticalDpi="0" r:id="rId1"/>
  <headerFooter>
    <oddHeader>&amp;L&amp;"ＭＳ 明朝,標準"（別表1）</oddHeader>
    <oddFooter>&amp;C&amp;P</oddFooter>
  </headerFooter>
  <colBreaks count="1" manualBreakCount="1">
    <brk id="13"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機能要件対応表（別紙1）</vt:lpstr>
      <vt:lpstr>'機能要件対応表（別紙1）'!Print_Area</vt:lpstr>
      <vt:lpstr>'機能要件対応表（別紙1）'!Print_Titles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廣田 真人</dc:creator>
  <cp:lastModifiedBy>utazu</cp:lastModifiedBy>
  <cp:lastPrinted>2025-06-03T04:28:54Z</cp:lastPrinted>
  <dcterms:created xsi:type="dcterms:W3CDTF">2024-12-31T04:53:47Z</dcterms:created>
  <dcterms:modified xsi:type="dcterms:W3CDTF">2025-06-11T08:47:59Z</dcterms:modified>
</cp:coreProperties>
</file>